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ropbox\Websites\3s4all-nieuw\artikelen\xls\"/>
    </mc:Choice>
  </mc:AlternateContent>
  <xr:revisionPtr revIDLastSave="0" documentId="8_{5D78612B-0072-49C5-B373-2116556F6526}" xr6:coauthVersionLast="47" xr6:coauthVersionMax="47" xr10:uidLastSave="{00000000-0000-0000-0000-000000000000}"/>
  <bookViews>
    <workbookView xWindow="-110" yWindow="-110" windowWidth="38620" windowHeight="21100" xr2:uid="{45445537-CE77-4B4D-BB30-4C354AA84D9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2" i="1" l="1"/>
  <c r="E102" i="1"/>
  <c r="E101" i="1"/>
  <c r="M2" i="1"/>
  <c r="L2" i="1"/>
  <c r="B2" i="1" s="1"/>
  <c r="F2" i="1"/>
  <c r="E2" i="1"/>
  <c r="C2" i="1" l="1"/>
  <c r="F3" i="1"/>
  <c r="C3" i="1" s="1"/>
  <c r="E3" i="1"/>
  <c r="B3" i="1" s="1"/>
  <c r="F4" i="1" l="1"/>
  <c r="C4" i="1" s="1"/>
  <c r="E4" i="1"/>
  <c r="B4" i="1" s="1"/>
  <c r="F5" i="1" l="1"/>
  <c r="C5" i="1" s="1"/>
  <c r="E5" i="1"/>
  <c r="B5" i="1" s="1"/>
  <c r="F6" i="1" l="1"/>
  <c r="C6" i="1" s="1"/>
  <c r="E6" i="1"/>
  <c r="B6" i="1" s="1"/>
  <c r="F7" i="1" l="1"/>
  <c r="C7" i="1" s="1"/>
  <c r="E7" i="1"/>
  <c r="B7" i="1" s="1"/>
  <c r="F8" i="1" l="1"/>
  <c r="C8" i="1" s="1"/>
  <c r="E8" i="1"/>
  <c r="B8" i="1" s="1"/>
  <c r="F9" i="1" l="1"/>
  <c r="C9" i="1" s="1"/>
  <c r="E9" i="1"/>
  <c r="B9" i="1" s="1"/>
  <c r="F10" i="1" l="1"/>
  <c r="C10" i="1" s="1"/>
  <c r="E10" i="1"/>
  <c r="B10" i="1" s="1"/>
  <c r="E11" i="1" l="1"/>
  <c r="B11" i="1" s="1"/>
  <c r="F11" i="1"/>
  <c r="C11" i="1" s="1"/>
  <c r="E12" i="1" l="1"/>
  <c r="B12" i="1" s="1"/>
  <c r="F12" i="1"/>
  <c r="C12" i="1" s="1"/>
  <c r="F13" i="1" l="1"/>
  <c r="C13" i="1" s="1"/>
  <c r="E13" i="1"/>
  <c r="B13" i="1" s="1"/>
  <c r="E14" i="1" l="1"/>
  <c r="B14" i="1" s="1"/>
  <c r="F14" i="1"/>
  <c r="C14" i="1" s="1"/>
  <c r="F15" i="1" l="1"/>
  <c r="C15" i="1" s="1"/>
  <c r="E15" i="1"/>
  <c r="B15" i="1" s="1"/>
  <c r="E16" i="1" l="1"/>
  <c r="B16" i="1" s="1"/>
  <c r="F16" i="1"/>
  <c r="C16" i="1" s="1"/>
  <c r="F17" i="1" l="1"/>
  <c r="C17" i="1" s="1"/>
  <c r="E17" i="1"/>
  <c r="B17" i="1" s="1"/>
  <c r="E18" i="1" l="1"/>
  <c r="B18" i="1" s="1"/>
  <c r="F18" i="1"/>
  <c r="C18" i="1" s="1"/>
  <c r="F19" i="1" l="1"/>
  <c r="C19" i="1" s="1"/>
  <c r="E19" i="1"/>
  <c r="B19" i="1" s="1"/>
  <c r="E20" i="1" l="1"/>
  <c r="B20" i="1" s="1"/>
  <c r="F20" i="1"/>
  <c r="C20" i="1" s="1"/>
  <c r="F21" i="1" l="1"/>
  <c r="C21" i="1" s="1"/>
  <c r="E21" i="1"/>
  <c r="B21" i="1" s="1"/>
  <c r="E22" i="1" l="1"/>
  <c r="B22" i="1" s="1"/>
  <c r="F22" i="1"/>
  <c r="C22" i="1" s="1"/>
  <c r="F23" i="1" l="1"/>
  <c r="C23" i="1" s="1"/>
  <c r="E23" i="1"/>
  <c r="B23" i="1" s="1"/>
  <c r="E24" i="1" l="1"/>
  <c r="B24" i="1" s="1"/>
  <c r="F24" i="1"/>
  <c r="C24" i="1" s="1"/>
  <c r="F25" i="1" l="1"/>
  <c r="C25" i="1" s="1"/>
  <c r="E25" i="1"/>
  <c r="B25" i="1" s="1"/>
  <c r="E26" i="1" l="1"/>
  <c r="B26" i="1" s="1"/>
  <c r="F26" i="1"/>
  <c r="C26" i="1" s="1"/>
  <c r="F27" i="1" l="1"/>
  <c r="C27" i="1" s="1"/>
  <c r="E27" i="1"/>
  <c r="B27" i="1" s="1"/>
  <c r="E28" i="1" l="1"/>
  <c r="B28" i="1" s="1"/>
  <c r="F28" i="1"/>
  <c r="C28" i="1" s="1"/>
  <c r="F29" i="1" l="1"/>
  <c r="C29" i="1" s="1"/>
  <c r="E29" i="1"/>
  <c r="B29" i="1" s="1"/>
  <c r="E30" i="1" l="1"/>
  <c r="B30" i="1" s="1"/>
  <c r="F30" i="1"/>
  <c r="C30" i="1" s="1"/>
  <c r="F31" i="1" l="1"/>
  <c r="C31" i="1" s="1"/>
  <c r="E31" i="1"/>
  <c r="B31" i="1" s="1"/>
  <c r="E32" i="1" l="1"/>
  <c r="B32" i="1" s="1"/>
  <c r="F32" i="1"/>
  <c r="C32" i="1" s="1"/>
  <c r="F33" i="1" l="1"/>
  <c r="C33" i="1" s="1"/>
  <c r="E33" i="1"/>
  <c r="B33" i="1" s="1"/>
  <c r="E34" i="1" l="1"/>
  <c r="B34" i="1" s="1"/>
  <c r="F34" i="1"/>
  <c r="C34" i="1" s="1"/>
  <c r="F35" i="1" l="1"/>
  <c r="C35" i="1" s="1"/>
  <c r="E35" i="1"/>
  <c r="B35" i="1" s="1"/>
  <c r="E36" i="1" l="1"/>
  <c r="B36" i="1" s="1"/>
  <c r="F36" i="1"/>
  <c r="C36" i="1" s="1"/>
  <c r="F37" i="1" l="1"/>
  <c r="C37" i="1" s="1"/>
  <c r="E37" i="1"/>
  <c r="B37" i="1" s="1"/>
  <c r="E38" i="1" l="1"/>
  <c r="B38" i="1" s="1"/>
  <c r="F38" i="1"/>
  <c r="C38" i="1" s="1"/>
  <c r="F39" i="1" l="1"/>
  <c r="C39" i="1" s="1"/>
  <c r="E39" i="1"/>
  <c r="B39" i="1" s="1"/>
  <c r="E40" i="1" l="1"/>
  <c r="B40" i="1" s="1"/>
  <c r="F40" i="1"/>
  <c r="C40" i="1" s="1"/>
  <c r="F41" i="1" l="1"/>
  <c r="C41" i="1" s="1"/>
  <c r="E41" i="1"/>
  <c r="B41" i="1" s="1"/>
  <c r="E42" i="1" l="1"/>
  <c r="B42" i="1" s="1"/>
  <c r="F42" i="1"/>
  <c r="C42" i="1" s="1"/>
  <c r="F43" i="1" l="1"/>
  <c r="C43" i="1" s="1"/>
  <c r="E43" i="1"/>
  <c r="B43" i="1" s="1"/>
  <c r="E44" i="1" l="1"/>
  <c r="B44" i="1" s="1"/>
  <c r="F44" i="1"/>
  <c r="C44" i="1" s="1"/>
  <c r="F45" i="1" l="1"/>
  <c r="C45" i="1" s="1"/>
  <c r="E45" i="1"/>
  <c r="B45" i="1" s="1"/>
  <c r="E46" i="1" l="1"/>
  <c r="B46" i="1" s="1"/>
  <c r="F46" i="1"/>
  <c r="C46" i="1" s="1"/>
  <c r="F47" i="1" l="1"/>
  <c r="C47" i="1" s="1"/>
  <c r="E47" i="1"/>
  <c r="B47" i="1" s="1"/>
  <c r="E48" i="1" l="1"/>
  <c r="B48" i="1" s="1"/>
  <c r="F48" i="1"/>
  <c r="C48" i="1" s="1"/>
  <c r="F49" i="1" l="1"/>
  <c r="C49" i="1" s="1"/>
  <c r="E49" i="1"/>
  <c r="B49" i="1" s="1"/>
  <c r="E50" i="1" l="1"/>
  <c r="B50" i="1" s="1"/>
  <c r="F50" i="1"/>
  <c r="C50" i="1" s="1"/>
  <c r="F51" i="1" l="1"/>
  <c r="C51" i="1" s="1"/>
  <c r="E51" i="1"/>
  <c r="B51" i="1" s="1"/>
  <c r="E52" i="1" l="1"/>
  <c r="B52" i="1" s="1"/>
  <c r="F52" i="1"/>
  <c r="C52" i="1" s="1"/>
  <c r="F53" i="1" l="1"/>
  <c r="C53" i="1" s="1"/>
  <c r="E53" i="1"/>
  <c r="B53" i="1" s="1"/>
  <c r="E54" i="1" l="1"/>
  <c r="B54" i="1" s="1"/>
  <c r="F54" i="1"/>
  <c r="C54" i="1" s="1"/>
  <c r="F55" i="1" l="1"/>
  <c r="C55" i="1" s="1"/>
  <c r="E55" i="1"/>
  <c r="B55" i="1" s="1"/>
  <c r="E56" i="1" l="1"/>
  <c r="B56" i="1" s="1"/>
  <c r="F56" i="1"/>
  <c r="C56" i="1" s="1"/>
  <c r="F57" i="1" l="1"/>
  <c r="C57" i="1" s="1"/>
  <c r="E57" i="1"/>
  <c r="B57" i="1" s="1"/>
  <c r="E58" i="1" l="1"/>
  <c r="B58" i="1" s="1"/>
  <c r="F58" i="1"/>
  <c r="C58" i="1" s="1"/>
  <c r="F59" i="1" l="1"/>
  <c r="C59" i="1" s="1"/>
  <c r="E59" i="1"/>
  <c r="B59" i="1" s="1"/>
  <c r="E60" i="1" l="1"/>
  <c r="B60" i="1" s="1"/>
  <c r="F60" i="1"/>
  <c r="C60" i="1" s="1"/>
  <c r="F61" i="1" l="1"/>
  <c r="C61" i="1" s="1"/>
  <c r="E61" i="1"/>
  <c r="B61" i="1" s="1"/>
  <c r="E62" i="1" l="1"/>
  <c r="B62" i="1" s="1"/>
  <c r="F62" i="1"/>
  <c r="C62" i="1" s="1"/>
  <c r="F63" i="1" l="1"/>
  <c r="C63" i="1" s="1"/>
  <c r="E63" i="1"/>
  <c r="B63" i="1" s="1"/>
  <c r="E64" i="1" l="1"/>
  <c r="B64" i="1" s="1"/>
  <c r="F64" i="1"/>
  <c r="C64" i="1" s="1"/>
  <c r="F65" i="1" l="1"/>
  <c r="C65" i="1" s="1"/>
  <c r="E65" i="1"/>
  <c r="B65" i="1" s="1"/>
  <c r="E66" i="1" l="1"/>
  <c r="B66" i="1" s="1"/>
  <c r="F66" i="1"/>
  <c r="C66" i="1" s="1"/>
  <c r="F67" i="1" l="1"/>
  <c r="C67" i="1" s="1"/>
  <c r="E67" i="1"/>
  <c r="B67" i="1" s="1"/>
  <c r="E68" i="1" l="1"/>
  <c r="B68" i="1" s="1"/>
  <c r="F68" i="1"/>
  <c r="C68" i="1" s="1"/>
  <c r="F69" i="1" l="1"/>
  <c r="C69" i="1" s="1"/>
  <c r="E69" i="1"/>
  <c r="B69" i="1" s="1"/>
  <c r="E70" i="1" l="1"/>
  <c r="B70" i="1" s="1"/>
  <c r="F70" i="1"/>
  <c r="C70" i="1" s="1"/>
  <c r="F71" i="1" l="1"/>
  <c r="C71" i="1" s="1"/>
  <c r="E71" i="1"/>
  <c r="B71" i="1" s="1"/>
  <c r="E72" i="1" l="1"/>
  <c r="B72" i="1" s="1"/>
  <c r="F72" i="1"/>
  <c r="C72" i="1" s="1"/>
  <c r="F73" i="1" l="1"/>
  <c r="C73" i="1" s="1"/>
  <c r="E73" i="1"/>
  <c r="B73" i="1" s="1"/>
  <c r="E74" i="1" l="1"/>
  <c r="B74" i="1" s="1"/>
  <c r="F74" i="1"/>
  <c r="C74" i="1" s="1"/>
  <c r="F75" i="1" l="1"/>
  <c r="C75" i="1" s="1"/>
  <c r="E75" i="1"/>
  <c r="B75" i="1" s="1"/>
  <c r="E76" i="1" l="1"/>
  <c r="B76" i="1" s="1"/>
  <c r="F76" i="1"/>
  <c r="C76" i="1" s="1"/>
  <c r="F77" i="1" l="1"/>
  <c r="C77" i="1" s="1"/>
  <c r="E77" i="1"/>
  <c r="B77" i="1" s="1"/>
  <c r="E78" i="1" l="1"/>
  <c r="B78" i="1" s="1"/>
  <c r="F78" i="1"/>
  <c r="C78" i="1" s="1"/>
  <c r="F79" i="1" l="1"/>
  <c r="C79" i="1" s="1"/>
  <c r="E79" i="1"/>
  <c r="B79" i="1" s="1"/>
  <c r="E80" i="1" l="1"/>
  <c r="B80" i="1" s="1"/>
  <c r="F80" i="1"/>
  <c r="C80" i="1" s="1"/>
  <c r="F81" i="1" l="1"/>
  <c r="C81" i="1" s="1"/>
  <c r="E81" i="1"/>
  <c r="B81" i="1" s="1"/>
  <c r="E82" i="1" l="1"/>
  <c r="B82" i="1" s="1"/>
  <c r="F82" i="1"/>
  <c r="C82" i="1" s="1"/>
  <c r="F83" i="1" l="1"/>
  <c r="C83" i="1" s="1"/>
  <c r="E83" i="1"/>
  <c r="B83" i="1" s="1"/>
  <c r="E84" i="1" l="1"/>
  <c r="B84" i="1" s="1"/>
  <c r="F84" i="1"/>
  <c r="C84" i="1" s="1"/>
  <c r="F85" i="1" l="1"/>
  <c r="C85" i="1" s="1"/>
  <c r="E85" i="1"/>
  <c r="B85" i="1" s="1"/>
  <c r="E86" i="1" l="1"/>
  <c r="B86" i="1" s="1"/>
  <c r="F86" i="1"/>
  <c r="C86" i="1" s="1"/>
  <c r="F87" i="1" l="1"/>
  <c r="C87" i="1" s="1"/>
  <c r="E87" i="1"/>
  <c r="B87" i="1" s="1"/>
  <c r="E88" i="1" l="1"/>
  <c r="B88" i="1" s="1"/>
  <c r="F88" i="1"/>
  <c r="C88" i="1" s="1"/>
  <c r="F89" i="1" l="1"/>
  <c r="C89" i="1" s="1"/>
  <c r="E89" i="1"/>
  <c r="B89" i="1" s="1"/>
  <c r="E90" i="1" l="1"/>
  <c r="B90" i="1" s="1"/>
  <c r="F90" i="1"/>
  <c r="C90" i="1" s="1"/>
  <c r="F91" i="1" l="1"/>
  <c r="C91" i="1" s="1"/>
  <c r="E91" i="1"/>
  <c r="B91" i="1" s="1"/>
  <c r="E92" i="1" l="1"/>
  <c r="B92" i="1" s="1"/>
  <c r="F92" i="1"/>
  <c r="C92" i="1" s="1"/>
  <c r="F93" i="1" l="1"/>
  <c r="C93" i="1" s="1"/>
  <c r="E93" i="1"/>
  <c r="B93" i="1" s="1"/>
  <c r="E94" i="1" l="1"/>
  <c r="B94" i="1" s="1"/>
  <c r="F94" i="1"/>
  <c r="C94" i="1" s="1"/>
  <c r="F95" i="1" l="1"/>
  <c r="C95" i="1" s="1"/>
  <c r="E95" i="1"/>
  <c r="B95" i="1" s="1"/>
  <c r="E96" i="1" l="1"/>
  <c r="B96" i="1" s="1"/>
  <c r="F96" i="1"/>
  <c r="C96" i="1" s="1"/>
  <c r="F97" i="1" l="1"/>
  <c r="C97" i="1" s="1"/>
  <c r="E97" i="1"/>
  <c r="B97" i="1" s="1"/>
  <c r="E98" i="1" l="1"/>
  <c r="B98" i="1" s="1"/>
  <c r="F98" i="1"/>
  <c r="C98" i="1" s="1"/>
  <c r="F99" i="1" l="1"/>
  <c r="C99" i="1" s="1"/>
  <c r="E99" i="1"/>
  <c r="B99" i="1" s="1"/>
  <c r="E100" i="1" l="1"/>
  <c r="B100" i="1" s="1"/>
  <c r="F100" i="1"/>
  <c r="C100" i="1" s="1"/>
  <c r="F101" i="1" l="1"/>
  <c r="C101" i="1" s="1"/>
  <c r="F103" i="1"/>
  <c r="C103" i="1" s="1"/>
  <c r="E103" i="1"/>
  <c r="C102" i="1"/>
  <c r="B101" i="1"/>
  <c r="B103" i="1" l="1"/>
  <c r="E104" i="1"/>
  <c r="F104" i="1"/>
  <c r="B102" i="1"/>
  <c r="C104" i="1" l="1"/>
  <c r="F105" i="1"/>
  <c r="B104" i="1"/>
  <c r="E105" i="1"/>
  <c r="C105" i="1" l="1"/>
  <c r="F106" i="1"/>
  <c r="E106" i="1"/>
  <c r="B105" i="1"/>
  <c r="E107" i="1" l="1"/>
  <c r="B106" i="1"/>
  <c r="C106" i="1"/>
  <c r="F107" i="1"/>
  <c r="C107" i="1" l="1"/>
  <c r="F108" i="1"/>
  <c r="B107" i="1"/>
  <c r="E108" i="1"/>
  <c r="F109" i="1" l="1"/>
  <c r="C108" i="1"/>
  <c r="B108" i="1"/>
  <c r="E109" i="1"/>
  <c r="E110" i="1" l="1"/>
  <c r="B109" i="1"/>
  <c r="F110" i="1"/>
  <c r="C109" i="1"/>
  <c r="C110" i="1" l="1"/>
  <c r="F111" i="1"/>
  <c r="E111" i="1"/>
  <c r="B110" i="1"/>
  <c r="B111" i="1" l="1"/>
  <c r="E112" i="1"/>
  <c r="C111" i="1"/>
  <c r="F112" i="1"/>
  <c r="E113" i="1" l="1"/>
  <c r="B112" i="1"/>
  <c r="C112" i="1"/>
  <c r="F113" i="1"/>
  <c r="F114" i="1" l="1"/>
  <c r="C113" i="1"/>
  <c r="B113" i="1"/>
  <c r="E114" i="1"/>
  <c r="E115" i="1" l="1"/>
  <c r="B114" i="1"/>
  <c r="F115" i="1"/>
  <c r="C114" i="1"/>
  <c r="C115" i="1" l="1"/>
  <c r="F116" i="1"/>
  <c r="B115" i="1"/>
  <c r="E116" i="1"/>
  <c r="E117" i="1" l="1"/>
  <c r="B116" i="1"/>
  <c r="F117" i="1"/>
  <c r="C116" i="1"/>
  <c r="C117" i="1" l="1"/>
  <c r="F118" i="1"/>
  <c r="E118" i="1"/>
  <c r="B117" i="1"/>
  <c r="C118" i="1" l="1"/>
  <c r="F119" i="1"/>
  <c r="E119" i="1"/>
  <c r="B118" i="1"/>
  <c r="B119" i="1" l="1"/>
  <c r="E120" i="1"/>
  <c r="C119" i="1"/>
  <c r="F120" i="1"/>
  <c r="F121" i="1" l="1"/>
  <c r="C120" i="1"/>
  <c r="E121" i="1"/>
  <c r="B120" i="1"/>
  <c r="E122" i="1" l="1"/>
  <c r="B121" i="1"/>
  <c r="F122" i="1"/>
  <c r="C121" i="1"/>
  <c r="F123" i="1" l="1"/>
  <c r="C122" i="1"/>
  <c r="E123" i="1"/>
  <c r="B122" i="1"/>
  <c r="B123" i="1" l="1"/>
  <c r="E124" i="1"/>
  <c r="C123" i="1"/>
  <c r="F124" i="1"/>
  <c r="C124" i="1" l="1"/>
  <c r="F125" i="1"/>
  <c r="E125" i="1"/>
  <c r="B124" i="1"/>
  <c r="F126" i="1" l="1"/>
  <c r="C125" i="1"/>
  <c r="E126" i="1"/>
  <c r="B125" i="1"/>
  <c r="E127" i="1" l="1"/>
  <c r="B126" i="1"/>
  <c r="C126" i="1"/>
  <c r="F127" i="1"/>
  <c r="C127" i="1" l="1"/>
  <c r="F128" i="1"/>
  <c r="B127" i="1"/>
  <c r="E128" i="1"/>
  <c r="F129" i="1" l="1"/>
  <c r="C128" i="1"/>
  <c r="E129" i="1"/>
  <c r="B128" i="1"/>
  <c r="B129" i="1" l="1"/>
  <c r="E130" i="1"/>
  <c r="F130" i="1"/>
  <c r="C129" i="1"/>
  <c r="C130" i="1" l="1"/>
  <c r="F131" i="1"/>
  <c r="E131" i="1"/>
  <c r="B130" i="1"/>
  <c r="E132" i="1" l="1"/>
  <c r="B131" i="1"/>
  <c r="C131" i="1"/>
  <c r="F132" i="1"/>
  <c r="F133" i="1" l="1"/>
  <c r="C132" i="1"/>
  <c r="E133" i="1"/>
  <c r="B132" i="1"/>
  <c r="E134" i="1" l="1"/>
  <c r="B133" i="1"/>
  <c r="F134" i="1"/>
  <c r="C133" i="1"/>
  <c r="C134" i="1" l="1"/>
  <c r="F135" i="1"/>
  <c r="E135" i="1"/>
  <c r="B134" i="1"/>
  <c r="B135" i="1" l="1"/>
  <c r="E136" i="1"/>
  <c r="C135" i="1"/>
  <c r="F136" i="1"/>
  <c r="F137" i="1" l="1"/>
  <c r="C136" i="1"/>
  <c r="B136" i="1"/>
  <c r="E137" i="1"/>
  <c r="B137" i="1" l="1"/>
  <c r="E138" i="1"/>
  <c r="F138" i="1"/>
  <c r="C137" i="1"/>
  <c r="C138" i="1" l="1"/>
  <c r="F139" i="1"/>
  <c r="E139" i="1"/>
  <c r="B138" i="1"/>
  <c r="B139" i="1" l="1"/>
  <c r="E140" i="1"/>
  <c r="C139" i="1"/>
  <c r="F140" i="1"/>
  <c r="C140" i="1" l="1"/>
  <c r="F141" i="1"/>
  <c r="B140" i="1"/>
  <c r="E141" i="1"/>
  <c r="E142" i="1" l="1"/>
  <c r="B141" i="1"/>
  <c r="F142" i="1"/>
  <c r="C141" i="1"/>
  <c r="C142" i="1" l="1"/>
  <c r="F143" i="1"/>
  <c r="E143" i="1"/>
  <c r="B142" i="1"/>
  <c r="B143" i="1" l="1"/>
  <c r="E144" i="1"/>
  <c r="C143" i="1"/>
  <c r="F144" i="1"/>
  <c r="F145" i="1" l="1"/>
  <c r="C144" i="1"/>
  <c r="B144" i="1"/>
  <c r="E145" i="1"/>
  <c r="E146" i="1" l="1"/>
  <c r="B145" i="1"/>
  <c r="F146" i="1"/>
  <c r="C145" i="1"/>
  <c r="C146" i="1" l="1"/>
  <c r="F147" i="1"/>
  <c r="E147" i="1"/>
  <c r="B146" i="1"/>
  <c r="B147" i="1" l="1"/>
  <c r="E148" i="1"/>
  <c r="C147" i="1"/>
  <c r="F148" i="1"/>
  <c r="C148" i="1" l="1"/>
  <c r="F149" i="1"/>
  <c r="E149" i="1"/>
  <c r="B148" i="1"/>
  <c r="E150" i="1" l="1"/>
  <c r="B149" i="1"/>
  <c r="F150" i="1"/>
  <c r="C149" i="1"/>
  <c r="C150" i="1" l="1"/>
  <c r="F151" i="1"/>
  <c r="E151" i="1"/>
  <c r="B150" i="1"/>
  <c r="C151" i="1" l="1"/>
  <c r="F152" i="1"/>
  <c r="B151" i="1"/>
  <c r="E152" i="1"/>
  <c r="E153" i="1" l="1"/>
  <c r="B152" i="1"/>
  <c r="C152" i="1"/>
  <c r="F153" i="1"/>
  <c r="F154" i="1" l="1"/>
  <c r="C153" i="1"/>
  <c r="E154" i="1"/>
  <c r="B153" i="1"/>
  <c r="E155" i="1" l="1"/>
  <c r="B154" i="1"/>
  <c r="C154" i="1"/>
  <c r="F155" i="1"/>
  <c r="C155" i="1" l="1"/>
  <c r="F156" i="1"/>
  <c r="B155" i="1"/>
  <c r="E156" i="1"/>
  <c r="E157" i="1" l="1"/>
  <c r="B156" i="1"/>
  <c r="C156" i="1"/>
  <c r="F157" i="1"/>
  <c r="F158" i="1" l="1"/>
  <c r="C157" i="1"/>
  <c r="E158" i="1"/>
  <c r="B157" i="1"/>
  <c r="E159" i="1" l="1"/>
  <c r="B158" i="1"/>
  <c r="F159" i="1"/>
  <c r="C158" i="1"/>
  <c r="C159" i="1" l="1"/>
  <c r="F160" i="1"/>
  <c r="B159" i="1"/>
  <c r="E160" i="1"/>
  <c r="E161" i="1" l="1"/>
  <c r="B160" i="1"/>
  <c r="F161" i="1"/>
  <c r="C160" i="1"/>
  <c r="F162" i="1" l="1"/>
  <c r="C161" i="1"/>
  <c r="E162" i="1"/>
  <c r="B161" i="1"/>
  <c r="E163" i="1" l="1"/>
  <c r="B162" i="1"/>
  <c r="C162" i="1"/>
  <c r="F163" i="1"/>
  <c r="C163" i="1" l="1"/>
  <c r="F164" i="1"/>
  <c r="B163" i="1"/>
  <c r="E164" i="1"/>
  <c r="E165" i="1" l="1"/>
  <c r="B164" i="1"/>
  <c r="C164" i="1"/>
  <c r="F165" i="1"/>
  <c r="F166" i="1" l="1"/>
  <c r="C165" i="1"/>
  <c r="E166" i="1"/>
  <c r="B165" i="1"/>
  <c r="E167" i="1" l="1"/>
  <c r="B166" i="1"/>
  <c r="C166" i="1"/>
  <c r="F167" i="1"/>
  <c r="C167" i="1" l="1"/>
  <c r="F168" i="1"/>
  <c r="B167" i="1"/>
  <c r="E168" i="1"/>
  <c r="E169" i="1" l="1"/>
  <c r="B168" i="1"/>
  <c r="F169" i="1"/>
  <c r="C168" i="1"/>
  <c r="F170" i="1" l="1"/>
  <c r="C169" i="1"/>
  <c r="E170" i="1"/>
  <c r="B169" i="1"/>
  <c r="E171" i="1" l="1"/>
  <c r="B170" i="1"/>
  <c r="F171" i="1"/>
  <c r="C170" i="1"/>
  <c r="C171" i="1" l="1"/>
  <c r="F172" i="1"/>
  <c r="B171" i="1"/>
  <c r="E172" i="1"/>
  <c r="F173" i="1" l="1"/>
  <c r="C172" i="1"/>
  <c r="E173" i="1"/>
  <c r="B172" i="1"/>
  <c r="E174" i="1" l="1"/>
  <c r="B173" i="1"/>
  <c r="F174" i="1"/>
  <c r="C173" i="1"/>
  <c r="C174" i="1" l="1"/>
  <c r="F175" i="1"/>
  <c r="E175" i="1"/>
  <c r="B174" i="1"/>
  <c r="B175" i="1" l="1"/>
  <c r="E176" i="1"/>
  <c r="C175" i="1"/>
  <c r="F176" i="1"/>
  <c r="E177" i="1" l="1"/>
  <c r="B176" i="1"/>
  <c r="F177" i="1"/>
  <c r="C176" i="1"/>
  <c r="F178" i="1" l="1"/>
  <c r="C177" i="1"/>
  <c r="E178" i="1"/>
  <c r="B177" i="1"/>
  <c r="E179" i="1" l="1"/>
  <c r="B178" i="1"/>
  <c r="C178" i="1"/>
  <c r="F179" i="1"/>
  <c r="C179" i="1" l="1"/>
  <c r="F180" i="1"/>
  <c r="B179" i="1"/>
  <c r="E180" i="1"/>
  <c r="E181" i="1" l="1"/>
  <c r="B180" i="1"/>
  <c r="C180" i="1"/>
  <c r="F181" i="1"/>
  <c r="F182" i="1" l="1"/>
  <c r="C181" i="1"/>
  <c r="E182" i="1"/>
  <c r="B181" i="1"/>
  <c r="E183" i="1" l="1"/>
  <c r="B182" i="1"/>
  <c r="F183" i="1"/>
  <c r="C182" i="1"/>
  <c r="C183" i="1" l="1"/>
  <c r="F184" i="1"/>
  <c r="B183" i="1"/>
  <c r="E184" i="1"/>
  <c r="F185" i="1" l="1"/>
  <c r="C184" i="1"/>
  <c r="E185" i="1"/>
  <c r="B184" i="1"/>
  <c r="E186" i="1" l="1"/>
  <c r="B185" i="1"/>
  <c r="F186" i="1"/>
  <c r="C185" i="1"/>
  <c r="F187" i="1" l="1"/>
  <c r="C186" i="1"/>
  <c r="E187" i="1"/>
  <c r="B186" i="1"/>
  <c r="B187" i="1" l="1"/>
  <c r="E188" i="1"/>
  <c r="C187" i="1"/>
  <c r="F188" i="1"/>
  <c r="C188" i="1" l="1"/>
  <c r="F189" i="1"/>
  <c r="E189" i="1"/>
  <c r="B188" i="1"/>
  <c r="E190" i="1" l="1"/>
  <c r="B189" i="1"/>
  <c r="F190" i="1"/>
  <c r="C189" i="1"/>
  <c r="F191" i="1" l="1"/>
  <c r="C190" i="1"/>
  <c r="E191" i="1"/>
  <c r="B190" i="1"/>
  <c r="B191" i="1" l="1"/>
  <c r="E192" i="1"/>
  <c r="C191" i="1"/>
  <c r="F192" i="1"/>
  <c r="C192" i="1" l="1"/>
  <c r="F193" i="1"/>
  <c r="E193" i="1"/>
  <c r="B192" i="1"/>
  <c r="E194" i="1" l="1"/>
  <c r="B193" i="1"/>
  <c r="F194" i="1"/>
  <c r="C193" i="1"/>
  <c r="F195" i="1" l="1"/>
  <c r="C194" i="1"/>
  <c r="E195" i="1"/>
  <c r="B194" i="1"/>
  <c r="B195" i="1" l="1"/>
  <c r="E196" i="1"/>
  <c r="C195" i="1"/>
  <c r="F196" i="1"/>
  <c r="F197" i="1" l="1"/>
  <c r="C196" i="1"/>
  <c r="E197" i="1"/>
  <c r="B196" i="1"/>
  <c r="E198" i="1" l="1"/>
  <c r="B197" i="1"/>
  <c r="F198" i="1"/>
  <c r="C197" i="1"/>
  <c r="C198" i="1" l="1"/>
  <c r="F199" i="1"/>
  <c r="E199" i="1"/>
  <c r="B198" i="1"/>
  <c r="B199" i="1" l="1"/>
  <c r="E200" i="1"/>
  <c r="C199" i="1"/>
  <c r="F200" i="1"/>
  <c r="C200" i="1" l="1"/>
  <c r="F201" i="1"/>
  <c r="E201" i="1"/>
  <c r="B200" i="1"/>
  <c r="E202" i="1" l="1"/>
  <c r="B201" i="1"/>
  <c r="F202" i="1"/>
  <c r="C201" i="1"/>
  <c r="Q2" i="1" l="1"/>
  <c r="C202" i="1"/>
  <c r="P2" i="1"/>
  <c r="B202" i="1"/>
</calcChain>
</file>

<file path=xl/sharedStrings.xml><?xml version="1.0" encoding="utf-8"?>
<sst xmlns="http://schemas.openxmlformats.org/spreadsheetml/2006/main" count="15" uniqueCount="15">
  <si>
    <t>tijd</t>
  </si>
  <si>
    <t>s1</t>
  </si>
  <si>
    <t>s2</t>
  </si>
  <si>
    <t>[A]</t>
  </si>
  <si>
    <t>[B]</t>
  </si>
  <si>
    <t>[A]0</t>
  </si>
  <si>
    <t>[B]0</t>
  </si>
  <si>
    <t>invoer k1</t>
  </si>
  <si>
    <t>invoer k2</t>
  </si>
  <si>
    <t>k1</t>
  </si>
  <si>
    <t>k2</t>
  </si>
  <si>
    <t>katalysator</t>
  </si>
  <si>
    <t>[A] ev.</t>
  </si>
  <si>
    <t>[B] ev.</t>
  </si>
  <si>
    <t>Evenwicht verstoren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</si>
</sst>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1" fontId="1" fillId="0" borderId="0" xfId="0" applyNumberFormat="1" applyFont="1"/>
    <xf numFmtId="11" fontId="0" fillId="0" borderId="0" xfId="0" applyNumberFormat="1"/>
    <xf numFmtId="11" fontId="2" fillId="0" borderId="0" xfId="0" applyNumberFormat="1" applyFont="1"/>
    <xf numFmtId="164" fontId="0" fillId="0" borderId="0" xfId="0" applyNumberFormat="1"/>
    <xf numFmtId="1" fontId="0" fillId="0" borderId="0" xfId="0" applyNumberFormat="1"/>
    <xf numFmtId="2" fontId="0" fillId="0" borderId="0" xfId="0" applyNumberFormat="1"/>
    <xf numFmtId="0" fontId="1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reactiesnelheid en evenwicht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Blad1!$B$1</c:f>
              <c:strCache>
                <c:ptCount val="1"/>
                <c:pt idx="0">
                  <c:v>s1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Blad1!$A$2:$A$202</c:f>
              <c:numCache>
                <c:formatCode>General</c:formatCode>
                <c:ptCount val="2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</c:numCache>
            </c:numRef>
          </c:xVal>
          <c:yVal>
            <c:numRef>
              <c:f>Blad1!$B$2:$B$202</c:f>
              <c:numCache>
                <c:formatCode>0.00E+00</c:formatCode>
                <c:ptCount val="201"/>
                <c:pt idx="0">
                  <c:v>3.0000000000000001E-3</c:v>
                </c:pt>
                <c:pt idx="1">
                  <c:v>2.9099999999999998E-3</c:v>
                </c:pt>
                <c:pt idx="2">
                  <c:v>2.8272000000000002E-3</c:v>
                </c:pt>
                <c:pt idx="3">
                  <c:v>2.7510239999999999E-3</c:v>
                </c:pt>
                <c:pt idx="4">
                  <c:v>2.6809420800000001E-3</c:v>
                </c:pt>
                <c:pt idx="5">
                  <c:v>2.6164667135999999E-3</c:v>
                </c:pt>
                <c:pt idx="6">
                  <c:v>2.5571493765119998E-3</c:v>
                </c:pt>
                <c:pt idx="7">
                  <c:v>2.5025774263910403E-3</c:v>
                </c:pt>
                <c:pt idx="8">
                  <c:v>2.4523712322797571E-3</c:v>
                </c:pt>
                <c:pt idx="9">
                  <c:v>2.4061815336973765E-3</c:v>
                </c:pt>
                <c:pt idx="10">
                  <c:v>2.3636870110015865E-3</c:v>
                </c:pt>
                <c:pt idx="11">
                  <c:v>2.3245920501214594E-3</c:v>
                </c:pt>
                <c:pt idx="12">
                  <c:v>2.2886246861117425E-3</c:v>
                </c:pt>
                <c:pt idx="13">
                  <c:v>2.2555347112228029E-3</c:v>
                </c:pt>
                <c:pt idx="14">
                  <c:v>2.2250919343249783E-3</c:v>
                </c:pt>
                <c:pt idx="15">
                  <c:v>2.1970845795789801E-3</c:v>
                </c:pt>
                <c:pt idx="16">
                  <c:v>2.1713178132126611E-3</c:v>
                </c:pt>
                <c:pt idx="17">
                  <c:v>2.1476123881556484E-3</c:v>
                </c:pt>
                <c:pt idx="18">
                  <c:v>2.1258033971031961E-3</c:v>
                </c:pt>
                <c:pt idx="19">
                  <c:v>2.1057391253349405E-3</c:v>
                </c:pt>
                <c:pt idx="20">
                  <c:v>2.087279995308145E-3</c:v>
                </c:pt>
                <c:pt idx="21">
                  <c:v>2.0702975956834939E-3</c:v>
                </c:pt>
                <c:pt idx="22">
                  <c:v>2.054673788028814E-3</c:v>
                </c:pt>
                <c:pt idx="23">
                  <c:v>2.0402998849865087E-3</c:v>
                </c:pt>
                <c:pt idx="24">
                  <c:v>2.0270758941875883E-3</c:v>
                </c:pt>
                <c:pt idx="25">
                  <c:v>2.0149098226525811E-3</c:v>
                </c:pt>
                <c:pt idx="26">
                  <c:v>2.0037170368403744E-3</c:v>
                </c:pt>
                <c:pt idx="27">
                  <c:v>1.9934196738931442E-3</c:v>
                </c:pt>
                <c:pt idx="28">
                  <c:v>1.9839460999816925E-3</c:v>
                </c:pt>
                <c:pt idx="29">
                  <c:v>1.9752304119831569E-3</c:v>
                </c:pt>
                <c:pt idx="30">
                  <c:v>1.9672119790245047E-3</c:v>
                </c:pt>
                <c:pt idx="31">
                  <c:v>1.9598350207025443E-3</c:v>
                </c:pt>
                <c:pt idx="32">
                  <c:v>1.9530482190463405E-3</c:v>
                </c:pt>
                <c:pt idx="33">
                  <c:v>1.9468043615226333E-3</c:v>
                </c:pt>
                <c:pt idx="34">
                  <c:v>1.9410600126008226E-3</c:v>
                </c:pt>
                <c:pt idx="35">
                  <c:v>1.935775211592757E-3</c:v>
                </c:pt>
                <c:pt idx="36">
                  <c:v>1.9309131946653364E-3</c:v>
                </c:pt>
                <c:pt idx="37">
                  <c:v>1.9264401390921095E-3</c:v>
                </c:pt>
                <c:pt idx="38">
                  <c:v>1.9223249279647409E-3</c:v>
                </c:pt>
                <c:pt idx="39">
                  <c:v>1.9185389337275612E-3</c:v>
                </c:pt>
                <c:pt idx="40">
                  <c:v>1.9150558190293562E-3</c:v>
                </c:pt>
                <c:pt idx="41">
                  <c:v>1.9118513535070075E-3</c:v>
                </c:pt>
                <c:pt idx="42">
                  <c:v>1.9089032452264468E-3</c:v>
                </c:pt>
                <c:pt idx="43">
                  <c:v>1.9061909856083309E-3</c:v>
                </c:pt>
                <c:pt idx="44">
                  <c:v>1.9036957067596644E-3</c:v>
                </c:pt>
                <c:pt idx="45">
                  <c:v>1.9014000502188913E-3</c:v>
                </c:pt>
                <c:pt idx="46">
                  <c:v>1.89928804620138E-3</c:v>
                </c:pt>
                <c:pt idx="47">
                  <c:v>1.8973450025052694E-3</c:v>
                </c:pt>
                <c:pt idx="48">
                  <c:v>1.8955574023048474E-3</c:v>
                </c:pt>
                <c:pt idx="49">
                  <c:v>1.8939128101204594E-3</c:v>
                </c:pt>
                <c:pt idx="50">
                  <c:v>1.8923997853108226E-3</c:v>
                </c:pt>
                <c:pt idx="51">
                  <c:v>1.8910078024859567E-3</c:v>
                </c:pt>
                <c:pt idx="52">
                  <c:v>1.8897271782870801E-3</c:v>
                </c:pt>
                <c:pt idx="53">
                  <c:v>1.8885490040241137E-3</c:v>
                </c:pt>
                <c:pt idx="54">
                  <c:v>1.8874650837021846E-3</c:v>
                </c:pt>
                <c:pt idx="55">
                  <c:v>1.8864678770060097E-3</c:v>
                </c:pt>
                <c:pt idx="56">
                  <c:v>1.8855504468455288E-3</c:v>
                </c:pt>
                <c:pt idx="57">
                  <c:v>1.8847064110978865E-3</c:v>
                </c:pt>
                <c:pt idx="58">
                  <c:v>1.8839298982100555E-3</c:v>
                </c:pt>
                <c:pt idx="59">
                  <c:v>1.8832155063532509E-3</c:v>
                </c:pt>
                <c:pt idx="60">
                  <c:v>1.8825582658449909E-3</c:v>
                </c:pt>
                <c:pt idx="61">
                  <c:v>1.8819536045773912E-3</c:v>
                </c:pt>
                <c:pt idx="62">
                  <c:v>1.8813973162112E-3</c:v>
                </c:pt>
                <c:pt idx="63">
                  <c:v>1.8808855309143035E-3</c:v>
                </c:pt>
                <c:pt idx="64">
                  <c:v>1.8804146884411591E-3</c:v>
                </c:pt>
                <c:pt idx="65">
                  <c:v>1.8799815133658663E-3</c:v>
                </c:pt>
                <c:pt idx="66">
                  <c:v>1.879582992296597E-3</c:v>
                </c:pt>
                <c:pt idx="67">
                  <c:v>1.8792163529128692E-3</c:v>
                </c:pt>
                <c:pt idx="68">
                  <c:v>1.8788790446798397E-3</c:v>
                </c:pt>
                <c:pt idx="69">
                  <c:v>1.8785687211054524E-3</c:v>
                </c:pt>
                <c:pt idx="70">
                  <c:v>1.8782832234170163E-3</c:v>
                </c:pt>
                <c:pt idx="71">
                  <c:v>1.8780205655436547E-3</c:v>
                </c:pt>
                <c:pt idx="72">
                  <c:v>1.8777789203001621E-3</c:v>
                </c:pt>
                <c:pt idx="73">
                  <c:v>1.877556606676149E-3</c:v>
                </c:pt>
                <c:pt idx="74">
                  <c:v>1.8773520781420572E-3</c:v>
                </c:pt>
                <c:pt idx="75">
                  <c:v>1.8771639118906926E-3</c:v>
                </c:pt>
                <c:pt idx="76">
                  <c:v>1.876990798939437E-3</c:v>
                </c:pt>
                <c:pt idx="77">
                  <c:v>1.8768315350242819E-3</c:v>
                </c:pt>
                <c:pt idx="78">
                  <c:v>1.8766850122223391E-3</c:v>
                </c:pt>
                <c:pt idx="79">
                  <c:v>1.8765502112445518E-3</c:v>
                </c:pt>
                <c:pt idx="80">
                  <c:v>1.8764261943449876E-3</c:v>
                </c:pt>
                <c:pt idx="81">
                  <c:v>1.8763120987973887E-3</c:v>
                </c:pt>
                <c:pt idx="82">
                  <c:v>1.8762071308935971E-3</c:v>
                </c:pt>
                <c:pt idx="83">
                  <c:v>1.8761105604221094E-3</c:v>
                </c:pt>
                <c:pt idx="84">
                  <c:v>1.8760217155883402E-3</c:v>
                </c:pt>
                <c:pt idx="85">
                  <c:v>1.8759399783412729E-3</c:v>
                </c:pt>
                <c:pt idx="86">
                  <c:v>1.8758647800739706E-3</c:v>
                </c:pt>
                <c:pt idx="87">
                  <c:v>1.8757955976680528E-3</c:v>
                </c:pt>
                <c:pt idx="88">
                  <c:v>1.8757319498546087E-3</c:v>
                </c:pt>
                <c:pt idx="89">
                  <c:v>1.8756733938662395E-3</c:v>
                </c:pt>
                <c:pt idx="90">
                  <c:v>1.8756195223569403E-3</c:v>
                </c:pt>
                <c:pt idx="91">
                  <c:v>1.8755699605683849E-3</c:v>
                </c:pt>
                <c:pt idx="92">
                  <c:v>1.8755243637229139E-3</c:v>
                </c:pt>
                <c:pt idx="93">
                  <c:v>1.8754824146250807E-3</c:v>
                </c:pt>
                <c:pt idx="94">
                  <c:v>1.875443821455074E-3</c:v>
                </c:pt>
                <c:pt idx="95">
                  <c:v>1.8754083157386677E-3</c:v>
                </c:pt>
                <c:pt idx="96">
                  <c:v>1.8753756504795742E-3</c:v>
                </c:pt>
                <c:pt idx="97">
                  <c:v>1.8753455984412081E-3</c:v>
                </c:pt>
                <c:pt idx="98">
                  <c:v>1.8753179505659114E-3</c:v>
                </c:pt>
                <c:pt idx="99">
                  <c:v>1.8752925145206385E-3</c:v>
                </c:pt>
                <c:pt idx="100">
                  <c:v>1.8752691133589875E-3</c:v>
                </c:pt>
                <c:pt idx="101">
                  <c:v>1.8752475842902685E-3</c:v>
                </c:pt>
                <c:pt idx="102">
                  <c:v>1.8752277775470471E-3</c:v>
                </c:pt>
                <c:pt idx="103">
                  <c:v>1.8752095553432834E-3</c:v>
                </c:pt>
                <c:pt idx="104">
                  <c:v>1.8751927909158204E-3</c:v>
                </c:pt>
                <c:pt idx="105">
                  <c:v>1.8751773676425544E-3</c:v>
                </c:pt>
                <c:pt idx="106">
                  <c:v>1.8751631782311497E-3</c:v>
                </c:pt>
                <c:pt idx="107">
                  <c:v>1.8751501239726576E-3</c:v>
                </c:pt>
                <c:pt idx="108">
                  <c:v>1.8751381140548449E-3</c:v>
                </c:pt>
                <c:pt idx="109">
                  <c:v>1.8751270649304569E-3</c:v>
                </c:pt>
                <c:pt idx="110">
                  <c:v>1.8751168997360203E-3</c:v>
                </c:pt>
                <c:pt idx="111">
                  <c:v>1.8751075477571387E-3</c:v>
                </c:pt>
                <c:pt idx="112">
                  <c:v>1.8750989439365673E-3</c:v>
                </c:pt>
                <c:pt idx="113">
                  <c:v>1.8750910284216415E-3</c:v>
                </c:pt>
                <c:pt idx="114">
                  <c:v>1.87508374614791E-3</c:v>
                </c:pt>
                <c:pt idx="115">
                  <c:v>1.875077046456077E-3</c:v>
                </c:pt>
                <c:pt idx="116">
                  <c:v>1.8750708827395908E-3</c:v>
                </c:pt>
                <c:pt idx="117">
                  <c:v>1.8750652121204232E-3</c:v>
                </c:pt>
                <c:pt idx="118">
                  <c:v>1.8750599951507893E-3</c:v>
                </c:pt>
                <c:pt idx="119">
                  <c:v>1.8750551955387261E-3</c:v>
                </c:pt>
                <c:pt idx="120">
                  <c:v>1.875050779895628E-3</c:v>
                </c:pt>
                <c:pt idx="121">
                  <c:v>1.8750467175039772E-3</c:v>
                </c:pt>
                <c:pt idx="122">
                  <c:v>1.875042980103659E-3</c:v>
                </c:pt>
                <c:pt idx="123">
                  <c:v>1.8750395416953663E-3</c:v>
                </c:pt>
                <c:pt idx="124">
                  <c:v>1.8750363783597371E-3</c:v>
                </c:pt>
                <c:pt idx="125">
                  <c:v>1.875033468090958E-3</c:v>
                </c:pt>
                <c:pt idx="126">
                  <c:v>1.8750307906436814E-3</c:v>
                </c:pt>
                <c:pt idx="127">
                  <c:v>1.8750283273921864E-3</c:v>
                </c:pt>
                <c:pt idx="128">
                  <c:v>1.8750260612008115E-3</c:v>
                </c:pt>
                <c:pt idx="129">
                  <c:v>1.8750239763047464E-3</c:v>
                </c:pt>
                <c:pt idx="130">
                  <c:v>1.8750220582003667E-3</c:v>
                </c:pt>
                <c:pt idx="131">
                  <c:v>1.8750202935443371E-3</c:v>
                </c:pt>
                <c:pt idx="132">
                  <c:v>1.8750186700607898E-3</c:v>
                </c:pt>
                <c:pt idx="133">
                  <c:v>1.8750171764559263E-3</c:v>
                </c:pt>
                <c:pt idx="134">
                  <c:v>1.8750158023394519E-3</c:v>
                </c:pt>
                <c:pt idx="135">
                  <c:v>1.8750145381522957E-3</c:v>
                </c:pt>
                <c:pt idx="136">
                  <c:v>1.875013375100112E-3</c:v>
                </c:pt>
                <c:pt idx="137">
                  <c:v>1.8750123050921027E-3</c:v>
                </c:pt>
                <c:pt idx="138">
                  <c:v>1.8750113206847346E-3</c:v>
                </c:pt>
                <c:pt idx="139">
                  <c:v>1.8750104150299558E-3</c:v>
                </c:pt>
                <c:pt idx="140">
                  <c:v>1.8750095818275592E-3</c:v>
                </c:pt>
                <c:pt idx="141">
                  <c:v>1.8750088152813544E-3</c:v>
                </c:pt>
                <c:pt idx="142">
                  <c:v>1.875008110058846E-3</c:v>
                </c:pt>
                <c:pt idx="143">
                  <c:v>1.8750074612541381E-3</c:v>
                </c:pt>
                <c:pt idx="144">
                  <c:v>1.8750068643538069E-3</c:v>
                </c:pt>
                <c:pt idx="145">
                  <c:v>1.8750063152055021E-3</c:v>
                </c:pt>
                <c:pt idx="146">
                  <c:v>1.8750058099890618E-3</c:v>
                </c:pt>
                <c:pt idx="147">
                  <c:v>1.8750053451899369E-3</c:v>
                </c:pt>
                <c:pt idx="148">
                  <c:v>1.8750049175747414E-3</c:v>
                </c:pt>
                <c:pt idx="149">
                  <c:v>1.875004524168762E-3</c:v>
                </c:pt>
                <c:pt idx="150">
                  <c:v>1.875004162235261E-3</c:v>
                </c:pt>
                <c:pt idx="151">
                  <c:v>1.8750038292564403E-3</c:v>
                </c:pt>
                <c:pt idx="152">
                  <c:v>1.8750035229159248E-3</c:v>
                </c:pt>
                <c:pt idx="153">
                  <c:v>1.8750032410826505E-3</c:v>
                </c:pt>
                <c:pt idx="154">
                  <c:v>1.8750029817960383E-3</c:v>
                </c:pt>
                <c:pt idx="155">
                  <c:v>1.8750027432523552E-3</c:v>
                </c:pt>
                <c:pt idx="156">
                  <c:v>1.8750025237921665E-3</c:v>
                </c:pt>
                <c:pt idx="157">
                  <c:v>1.8750023218887931E-3</c:v>
                </c:pt>
                <c:pt idx="158">
                  <c:v>1.8750021361376896E-3</c:v>
                </c:pt>
                <c:pt idx="159">
                  <c:v>1.8750019652466741E-3</c:v>
                </c:pt>
                <c:pt idx="160">
                  <c:v>1.8750018080269397E-3</c:v>
                </c:pt>
                <c:pt idx="161">
                  <c:v>1.8750016633847844E-3</c:v>
                </c:pt>
                <c:pt idx="162">
                  <c:v>1.8750015303140013E-3</c:v>
                </c:pt>
                <c:pt idx="163">
                  <c:v>1.8750014078888809E-3</c:v>
                </c:pt>
                <c:pt idx="164">
                  <c:v>1.8750012952577701E-3</c:v>
                </c:pt>
                <c:pt idx="165">
                  <c:v>1.8750011916371485E-3</c:v>
                </c:pt>
                <c:pt idx="166">
                  <c:v>1.8750010963061762E-3</c:v>
                </c:pt>
                <c:pt idx="167">
                  <c:v>1.8750010086016817E-3</c:v>
                </c:pt>
                <c:pt idx="168">
                  <c:v>1.8750009279135467E-3</c:v>
                </c:pt>
                <c:pt idx="169">
                  <c:v>1.8750008536804628E-3</c:v>
                </c:pt>
                <c:pt idx="170">
                  <c:v>1.8750007853860257E-3</c:v>
                </c:pt>
                <c:pt idx="171">
                  <c:v>1.8750007225551435E-3</c:v>
                </c:pt>
                <c:pt idx="172">
                  <c:v>1.8750006647507318E-3</c:v>
                </c:pt>
                <c:pt idx="173">
                  <c:v>1.8750006115706732E-3</c:v>
                </c:pt>
                <c:pt idx="174">
                  <c:v>1.8750005626450193E-3</c:v>
                </c:pt>
                <c:pt idx="175">
                  <c:v>1.8750005176334174E-3</c:v>
                </c:pt>
                <c:pt idx="176">
                  <c:v>1.8750004762227437E-3</c:v>
                </c:pt>
                <c:pt idx="177">
                  <c:v>1.8750004381249243E-3</c:v>
                </c:pt>
                <c:pt idx="178">
                  <c:v>1.8750004030749301E-3</c:v>
                </c:pt>
                <c:pt idx="179">
                  <c:v>1.8750003708289354E-3</c:v>
                </c:pt>
                <c:pt idx="180">
                  <c:v>1.8750003411626202E-3</c:v>
                </c:pt>
                <c:pt idx="181">
                  <c:v>1.8750003138696101E-3</c:v>
                </c:pt>
                <c:pt idx="182">
                  <c:v>1.8750002887600412E-3</c:v>
                </c:pt>
                <c:pt idx="183">
                  <c:v>1.8750002656592378E-3</c:v>
                </c:pt>
                <c:pt idx="184">
                  <c:v>1.8750002444064987E-3</c:v>
                </c:pt>
                <c:pt idx="185">
                  <c:v>1.8750002248539787E-3</c:v>
                </c:pt>
                <c:pt idx="186">
                  <c:v>1.8750002068656604E-3</c:v>
                </c:pt>
                <c:pt idx="187">
                  <c:v>1.8750001903164075E-3</c:v>
                </c:pt>
                <c:pt idx="188">
                  <c:v>1.875000175091095E-3</c:v>
                </c:pt>
                <c:pt idx="189">
                  <c:v>1.875000161083807E-3</c:v>
                </c:pt>
                <c:pt idx="190">
                  <c:v>1.8750001481971025E-3</c:v>
                </c:pt>
                <c:pt idx="191">
                  <c:v>1.875000136341334E-3</c:v>
                </c:pt>
                <c:pt idx="192">
                  <c:v>1.8750001254340272E-3</c:v>
                </c:pt>
                <c:pt idx="193">
                  <c:v>1.8750001153993051E-3</c:v>
                </c:pt>
                <c:pt idx="194">
                  <c:v>1.8750001061673606E-3</c:v>
                </c:pt>
                <c:pt idx="195">
                  <c:v>1.8750000976739717E-3</c:v>
                </c:pt>
                <c:pt idx="196">
                  <c:v>1.875000089860054E-3</c:v>
                </c:pt>
                <c:pt idx="197">
                  <c:v>1.8750000826712493E-3</c:v>
                </c:pt>
                <c:pt idx="198">
                  <c:v>1.8750000760575493E-3</c:v>
                </c:pt>
                <c:pt idx="199">
                  <c:v>1.8750000699729453E-3</c:v>
                </c:pt>
                <c:pt idx="200">
                  <c:v>1.8750000643751093E-3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32F-4D7D-9432-DAC881FEB9D5}"/>
            </c:ext>
          </c:extLst>
        </c:ser>
        <c:ser>
          <c:idx val="1"/>
          <c:order val="1"/>
          <c:tx>
            <c:strRef>
              <c:f>Blad1!$C$1</c:f>
              <c:strCache>
                <c:ptCount val="1"/>
                <c:pt idx="0">
                  <c:v>s2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Blad1!$A$2:$A$202</c:f>
              <c:numCache>
                <c:formatCode>General</c:formatCode>
                <c:ptCount val="2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</c:numCache>
            </c:numRef>
          </c:xVal>
          <c:yVal>
            <c:numRef>
              <c:f>Blad1!$C$2:$C$202</c:f>
              <c:numCache>
                <c:formatCode>0.00E+00</c:formatCode>
                <c:ptCount val="201"/>
                <c:pt idx="0">
                  <c:v>0</c:v>
                </c:pt>
                <c:pt idx="1">
                  <c:v>1.5000000000000001E-4</c:v>
                </c:pt>
                <c:pt idx="2">
                  <c:v>2.8800000000000001E-4</c:v>
                </c:pt>
                <c:pt idx="3">
                  <c:v>4.1496000000000003E-4</c:v>
                </c:pt>
                <c:pt idx="4">
                  <c:v>5.3176319999999994E-4</c:v>
                </c:pt>
                <c:pt idx="5">
                  <c:v>6.3922214399999991E-4</c:v>
                </c:pt>
                <c:pt idx="6">
                  <c:v>7.3808437247999993E-4</c:v>
                </c:pt>
                <c:pt idx="7">
                  <c:v>8.2903762268159988E-4</c:v>
                </c:pt>
                <c:pt idx="8">
                  <c:v>9.12714612867072E-4</c:v>
                </c:pt>
                <c:pt idx="9">
                  <c:v>9.8969744383770627E-4</c:v>
                </c:pt>
                <c:pt idx="10">
                  <c:v>1.0605216483306895E-3</c:v>
                </c:pt>
                <c:pt idx="11">
                  <c:v>1.1256799164642342E-3</c:v>
                </c:pt>
                <c:pt idx="12">
                  <c:v>1.1856255231470956E-3</c:v>
                </c:pt>
                <c:pt idx="13">
                  <c:v>1.240775481295328E-3</c:v>
                </c:pt>
                <c:pt idx="14">
                  <c:v>1.2915134427917017E-3</c:v>
                </c:pt>
                <c:pt idx="15">
                  <c:v>1.3381923673683655E-3</c:v>
                </c:pt>
                <c:pt idx="16">
                  <c:v>1.3811369779788963E-3</c:v>
                </c:pt>
                <c:pt idx="17">
                  <c:v>1.4206460197405844E-3</c:v>
                </c:pt>
                <c:pt idx="18">
                  <c:v>1.4569943381613373E-3</c:v>
                </c:pt>
                <c:pt idx="19">
                  <c:v>1.4904347911084302E-3</c:v>
                </c:pt>
                <c:pt idx="20">
                  <c:v>1.5212000078197558E-3</c:v>
                </c:pt>
                <c:pt idx="21">
                  <c:v>1.5495040071941751E-3</c:v>
                </c:pt>
                <c:pt idx="22">
                  <c:v>1.5755436866186408E-3</c:v>
                </c:pt>
                <c:pt idx="23">
                  <c:v>1.5995001916891496E-3</c:v>
                </c:pt>
                <c:pt idx="24">
                  <c:v>1.6215401763540176E-3</c:v>
                </c:pt>
                <c:pt idx="25">
                  <c:v>1.6418169622456963E-3</c:v>
                </c:pt>
                <c:pt idx="26">
                  <c:v>1.6604716052660404E-3</c:v>
                </c:pt>
                <c:pt idx="27">
                  <c:v>1.6776338768447569E-3</c:v>
                </c:pt>
                <c:pt idx="28">
                  <c:v>1.6934231666971764E-3</c:v>
                </c:pt>
                <c:pt idx="29">
                  <c:v>1.7079493133614022E-3</c:v>
                </c:pt>
                <c:pt idx="30">
                  <c:v>1.72131336829249E-3</c:v>
                </c:pt>
                <c:pt idx="31">
                  <c:v>1.7336082988290908E-3</c:v>
                </c:pt>
                <c:pt idx="32">
                  <c:v>1.7449196349227634E-3</c:v>
                </c:pt>
                <c:pt idx="33">
                  <c:v>1.7553260641289424E-3</c:v>
                </c:pt>
                <c:pt idx="34">
                  <c:v>1.7648999789986271E-3</c:v>
                </c:pt>
                <c:pt idx="35">
                  <c:v>1.773707980678737E-3</c:v>
                </c:pt>
                <c:pt idx="36">
                  <c:v>1.7818113422244379E-3</c:v>
                </c:pt>
                <c:pt idx="37">
                  <c:v>1.7892664348464829E-3</c:v>
                </c:pt>
                <c:pt idx="38">
                  <c:v>1.7961251200587641E-3</c:v>
                </c:pt>
                <c:pt idx="39">
                  <c:v>1.8024351104540632E-3</c:v>
                </c:pt>
                <c:pt idx="40">
                  <c:v>1.808240301617738E-3</c:v>
                </c:pt>
                <c:pt idx="41">
                  <c:v>1.8135810774883188E-3</c:v>
                </c:pt>
                <c:pt idx="42">
                  <c:v>1.8184945912892534E-3</c:v>
                </c:pt>
                <c:pt idx="43">
                  <c:v>1.8230150239861133E-3</c:v>
                </c:pt>
                <c:pt idx="44">
                  <c:v>1.8271738220672241E-3</c:v>
                </c:pt>
                <c:pt idx="45">
                  <c:v>1.8309999163018461E-3</c:v>
                </c:pt>
                <c:pt idx="46">
                  <c:v>1.8345199229976982E-3</c:v>
                </c:pt>
                <c:pt idx="47">
                  <c:v>1.8377583291578825E-3</c:v>
                </c:pt>
                <c:pt idx="48">
                  <c:v>1.8407376628252516E-3</c:v>
                </c:pt>
                <c:pt idx="49">
                  <c:v>1.8434786497992317E-3</c:v>
                </c:pt>
                <c:pt idx="50">
                  <c:v>1.8460003578152932E-3</c:v>
                </c:pt>
                <c:pt idx="51">
                  <c:v>1.8483203291900696E-3</c:v>
                </c:pt>
                <c:pt idx="52">
                  <c:v>1.850454702854864E-3</c:v>
                </c:pt>
                <c:pt idx="53">
                  <c:v>1.8524183266264748E-3</c:v>
                </c:pt>
                <c:pt idx="54">
                  <c:v>1.8542248604963563E-3</c:v>
                </c:pt>
                <c:pt idx="55">
                  <c:v>1.8558868716566476E-3</c:v>
                </c:pt>
                <c:pt idx="56">
                  <c:v>1.8574159219241157E-3</c:v>
                </c:pt>
                <c:pt idx="57">
                  <c:v>1.8588226481701864E-3</c:v>
                </c:pt>
                <c:pt idx="58">
                  <c:v>1.8601168363165711E-3</c:v>
                </c:pt>
                <c:pt idx="59">
                  <c:v>1.8613074894112452E-3</c:v>
                </c:pt>
                <c:pt idx="60">
                  <c:v>1.8624028902583453E-3</c:v>
                </c:pt>
                <c:pt idx="61">
                  <c:v>1.8634106590376778E-3</c:v>
                </c:pt>
                <c:pt idx="62">
                  <c:v>1.8643378063146637E-3</c:v>
                </c:pt>
                <c:pt idx="63">
                  <c:v>1.8651907818094907E-3</c:v>
                </c:pt>
                <c:pt idx="64">
                  <c:v>1.8659755192647317E-3</c:v>
                </c:pt>
                <c:pt idx="65">
                  <c:v>1.8666974777235531E-3</c:v>
                </c:pt>
                <c:pt idx="66">
                  <c:v>1.8673616795056684E-3</c:v>
                </c:pt>
                <c:pt idx="67">
                  <c:v>1.8679727451452147E-3</c:v>
                </c:pt>
                <c:pt idx="68">
                  <c:v>1.8685349255335975E-3</c:v>
                </c:pt>
                <c:pt idx="69">
                  <c:v>1.8690521314909095E-3</c:v>
                </c:pt>
                <c:pt idx="70">
                  <c:v>1.8695279609716364E-3</c:v>
                </c:pt>
                <c:pt idx="71">
                  <c:v>1.8699657240939052E-3</c:v>
                </c:pt>
                <c:pt idx="72">
                  <c:v>1.8703684661663927E-3</c:v>
                </c:pt>
                <c:pt idx="73">
                  <c:v>1.8707389888730809E-3</c:v>
                </c:pt>
                <c:pt idx="74">
                  <c:v>1.8710798697632342E-3</c:v>
                </c:pt>
                <c:pt idx="75">
                  <c:v>1.8713934801821753E-3</c:v>
                </c:pt>
                <c:pt idx="76">
                  <c:v>1.8716820017676012E-3</c:v>
                </c:pt>
                <c:pt idx="77">
                  <c:v>1.8719474416261932E-3</c:v>
                </c:pt>
                <c:pt idx="78">
                  <c:v>1.8721916462960978E-3</c:v>
                </c:pt>
                <c:pt idx="79">
                  <c:v>1.8724163145924099E-3</c:v>
                </c:pt>
                <c:pt idx="80">
                  <c:v>1.8726230094250171E-3</c:v>
                </c:pt>
                <c:pt idx="81">
                  <c:v>1.8728131686710154E-3</c:v>
                </c:pt>
                <c:pt idx="82">
                  <c:v>1.8729881151773342E-3</c:v>
                </c:pt>
                <c:pt idx="83">
                  <c:v>1.8731490659631474E-3</c:v>
                </c:pt>
                <c:pt idx="84">
                  <c:v>1.8732971406860957E-3</c:v>
                </c:pt>
                <c:pt idx="85">
                  <c:v>1.8734333694312077E-3</c:v>
                </c:pt>
                <c:pt idx="86">
                  <c:v>1.8735586998767111E-3</c:v>
                </c:pt>
                <c:pt idx="87">
                  <c:v>1.8736740038865739E-3</c:v>
                </c:pt>
                <c:pt idx="88">
                  <c:v>1.8737800835756477E-3</c:v>
                </c:pt>
                <c:pt idx="89">
                  <c:v>1.8738776768895959E-3</c:v>
                </c:pt>
                <c:pt idx="90">
                  <c:v>1.8739674627384281E-3</c:v>
                </c:pt>
                <c:pt idx="91">
                  <c:v>1.8740500657193537E-3</c:v>
                </c:pt>
                <c:pt idx="92">
                  <c:v>1.8741260604618051E-3</c:v>
                </c:pt>
                <c:pt idx="93">
                  <c:v>1.8741959756248606E-3</c:v>
                </c:pt>
                <c:pt idx="94">
                  <c:v>1.8742602975748716E-3</c:v>
                </c:pt>
                <c:pt idx="95">
                  <c:v>1.8743194737688819E-3</c:v>
                </c:pt>
                <c:pt idx="96">
                  <c:v>1.874373915867371E-3</c:v>
                </c:pt>
                <c:pt idx="97">
                  <c:v>1.8744240025979808E-3</c:v>
                </c:pt>
                <c:pt idx="98">
                  <c:v>1.8744700823901421E-3</c:v>
                </c:pt>
                <c:pt idx="99">
                  <c:v>1.8745124757989307E-3</c:v>
                </c:pt>
                <c:pt idx="100">
                  <c:v>1.874551477735016E-3</c:v>
                </c:pt>
                <c:pt idx="101">
                  <c:v>1.8745873595162146E-3</c:v>
                </c:pt>
                <c:pt idx="102">
                  <c:v>1.8746203707549172E-3</c:v>
                </c:pt>
                <c:pt idx="103">
                  <c:v>1.8746507410945237E-3</c:v>
                </c:pt>
                <c:pt idx="104">
                  <c:v>1.8746786818069614E-3</c:v>
                </c:pt>
                <c:pt idx="105">
                  <c:v>1.8747043872624045E-3</c:v>
                </c:pt>
                <c:pt idx="106">
                  <c:v>1.8747280362814119E-3</c:v>
                </c:pt>
                <c:pt idx="107">
                  <c:v>1.8747497933788986E-3</c:v>
                </c:pt>
                <c:pt idx="108">
                  <c:v>1.8747698099085865E-3</c:v>
                </c:pt>
                <c:pt idx="109">
                  <c:v>1.8747882251158997E-3</c:v>
                </c:pt>
                <c:pt idx="110">
                  <c:v>1.8748051671066274E-3</c:v>
                </c:pt>
                <c:pt idx="111">
                  <c:v>1.874820753738097E-3</c:v>
                </c:pt>
                <c:pt idx="112">
                  <c:v>1.8748350934390491E-3</c:v>
                </c:pt>
                <c:pt idx="113">
                  <c:v>1.874848285963925E-3</c:v>
                </c:pt>
                <c:pt idx="114">
                  <c:v>1.8748604230868109E-3</c:v>
                </c:pt>
                <c:pt idx="115">
                  <c:v>1.8748715892398658E-3</c:v>
                </c:pt>
                <c:pt idx="116">
                  <c:v>1.8748818621006766E-3</c:v>
                </c:pt>
                <c:pt idx="117">
                  <c:v>1.8748913131326221E-3</c:v>
                </c:pt>
                <c:pt idx="118">
                  <c:v>1.8749000080820121E-3</c:v>
                </c:pt>
                <c:pt idx="119">
                  <c:v>1.8749080074354507E-3</c:v>
                </c:pt>
                <c:pt idx="120">
                  <c:v>1.8749153668406145E-3</c:v>
                </c:pt>
                <c:pt idx="121">
                  <c:v>1.8749221374933654E-3</c:v>
                </c:pt>
                <c:pt idx="122">
                  <c:v>1.8749283664938961E-3</c:v>
                </c:pt>
                <c:pt idx="123">
                  <c:v>1.8749340971743842E-3</c:v>
                </c:pt>
                <c:pt idx="124">
                  <c:v>1.8749393694004334E-3</c:v>
                </c:pt>
                <c:pt idx="125">
                  <c:v>1.8749442198483985E-3</c:v>
                </c:pt>
                <c:pt idx="126">
                  <c:v>1.8749486822605265E-3</c:v>
                </c:pt>
                <c:pt idx="127">
                  <c:v>1.8749527876796843E-3</c:v>
                </c:pt>
                <c:pt idx="128">
                  <c:v>1.8749565646653092E-3</c:v>
                </c:pt>
                <c:pt idx="129">
                  <c:v>1.8749600394920843E-3</c:v>
                </c:pt>
                <c:pt idx="130">
                  <c:v>1.8749632363327174E-3</c:v>
                </c:pt>
                <c:pt idx="131">
                  <c:v>1.8749661774260997E-3</c:v>
                </c:pt>
                <c:pt idx="132">
                  <c:v>1.8749688832320117E-3</c:v>
                </c:pt>
                <c:pt idx="133">
                  <c:v>1.8749713725734506E-3</c:v>
                </c:pt>
                <c:pt idx="134">
                  <c:v>1.8749736627675746E-3</c:v>
                </c:pt>
                <c:pt idx="135">
                  <c:v>1.8749757697461686E-3</c:v>
                </c:pt>
                <c:pt idx="136">
                  <c:v>1.8749777081664748E-3</c:v>
                </c:pt>
                <c:pt idx="137">
                  <c:v>1.8749794915131565E-3</c:v>
                </c:pt>
                <c:pt idx="138">
                  <c:v>1.8749811321921038E-3</c:v>
                </c:pt>
                <c:pt idx="139">
                  <c:v>1.8749826416167353E-3</c:v>
                </c:pt>
                <c:pt idx="140">
                  <c:v>1.8749840302873964E-3</c:v>
                </c:pt>
                <c:pt idx="141">
                  <c:v>1.8749853078644048E-3</c:v>
                </c:pt>
                <c:pt idx="142">
                  <c:v>1.8749864832352523E-3</c:v>
                </c:pt>
                <c:pt idx="143">
                  <c:v>1.8749875645764321E-3</c:v>
                </c:pt>
                <c:pt idx="144">
                  <c:v>1.8749885594103175E-3</c:v>
                </c:pt>
                <c:pt idx="145">
                  <c:v>1.874989474657492E-3</c:v>
                </c:pt>
                <c:pt idx="146">
                  <c:v>1.8749903166848923E-3</c:v>
                </c:pt>
                <c:pt idx="147">
                  <c:v>1.8749910913501006E-3</c:v>
                </c:pt>
                <c:pt idx="148">
                  <c:v>1.8749918040420926E-3</c:v>
                </c:pt>
                <c:pt idx="149">
                  <c:v>1.8749924597187253E-3</c:v>
                </c:pt>
                <c:pt idx="150">
                  <c:v>1.874993062941227E-3</c:v>
                </c:pt>
                <c:pt idx="151">
                  <c:v>1.8749936179059288E-3</c:v>
                </c:pt>
                <c:pt idx="152">
                  <c:v>1.8749941284734546E-3</c:v>
                </c:pt>
                <c:pt idx="153">
                  <c:v>1.8749945981955782E-3</c:v>
                </c:pt>
                <c:pt idx="154">
                  <c:v>1.8749950303399315E-3</c:v>
                </c:pt>
                <c:pt idx="155">
                  <c:v>1.8749954279127371E-3</c:v>
                </c:pt>
                <c:pt idx="156">
                  <c:v>1.874995793679718E-3</c:v>
                </c:pt>
                <c:pt idx="157">
                  <c:v>1.8749961301853402E-3</c:v>
                </c:pt>
                <c:pt idx="158">
                  <c:v>1.8749964397705131E-3</c:v>
                </c:pt>
                <c:pt idx="159">
                  <c:v>1.8749967245888718E-3</c:v>
                </c:pt>
                <c:pt idx="160">
                  <c:v>1.874996986621762E-3</c:v>
                </c:pt>
                <c:pt idx="161">
                  <c:v>1.874997227692021E-3</c:v>
                </c:pt>
                <c:pt idx="162">
                  <c:v>1.8749974494766592E-3</c:v>
                </c:pt>
                <c:pt idx="163">
                  <c:v>1.8749976535185264E-3</c:v>
                </c:pt>
                <c:pt idx="164">
                  <c:v>1.8749978412370442E-3</c:v>
                </c:pt>
                <c:pt idx="165">
                  <c:v>1.8749980139380806E-3</c:v>
                </c:pt>
                <c:pt idx="166">
                  <c:v>1.874998172823034E-3</c:v>
                </c:pt>
                <c:pt idx="167">
                  <c:v>1.8749983189971912E-3</c:v>
                </c:pt>
                <c:pt idx="168">
                  <c:v>1.8749984534774157E-3</c:v>
                </c:pt>
                <c:pt idx="169">
                  <c:v>1.8749985771992221E-3</c:v>
                </c:pt>
                <c:pt idx="170">
                  <c:v>1.8749986910232841E-3</c:v>
                </c:pt>
                <c:pt idx="171">
                  <c:v>1.8749987957414214E-3</c:v>
                </c:pt>
                <c:pt idx="172">
                  <c:v>1.8749988920821075E-3</c:v>
                </c:pt>
                <c:pt idx="173">
                  <c:v>1.8749989807155386E-3</c:v>
                </c:pt>
                <c:pt idx="174">
                  <c:v>1.8749990622582953E-3</c:v>
                </c:pt>
                <c:pt idx="175">
                  <c:v>1.8749991372776316E-3</c:v>
                </c:pt>
                <c:pt idx="176">
                  <c:v>1.8749992062954209E-3</c:v>
                </c:pt>
                <c:pt idx="177">
                  <c:v>1.874999269791787E-3</c:v>
                </c:pt>
                <c:pt idx="178">
                  <c:v>1.874999328208444E-3</c:v>
                </c:pt>
                <c:pt idx="179">
                  <c:v>1.8749993819517684E-3</c:v>
                </c:pt>
                <c:pt idx="180">
                  <c:v>1.8749994313956267E-3</c:v>
                </c:pt>
                <c:pt idx="181">
                  <c:v>1.8749994768839763E-3</c:v>
                </c:pt>
                <c:pt idx="182">
                  <c:v>1.874999518733258E-3</c:v>
                </c:pt>
                <c:pt idx="183">
                  <c:v>1.8749995572345968E-3</c:v>
                </c:pt>
                <c:pt idx="184">
                  <c:v>1.8749995926558292E-3</c:v>
                </c:pt>
                <c:pt idx="185">
                  <c:v>1.8749996252433625E-3</c:v>
                </c:pt>
                <c:pt idx="186">
                  <c:v>1.8749996552238934E-3</c:v>
                </c:pt>
                <c:pt idx="187">
                  <c:v>1.8749996828059817E-3</c:v>
                </c:pt>
                <c:pt idx="188">
                  <c:v>1.8749997081815033E-3</c:v>
                </c:pt>
                <c:pt idx="189">
                  <c:v>1.8749997315269829E-3</c:v>
                </c:pt>
                <c:pt idx="190">
                  <c:v>1.8749997530048243E-3</c:v>
                </c:pt>
                <c:pt idx="191">
                  <c:v>1.874999772764438E-3</c:v>
                </c:pt>
                <c:pt idx="192">
                  <c:v>1.8749997909432829E-3</c:v>
                </c:pt>
                <c:pt idx="193">
                  <c:v>1.87499980766782E-3</c:v>
                </c:pt>
                <c:pt idx="194">
                  <c:v>1.8749998230543942E-3</c:v>
                </c:pt>
                <c:pt idx="195">
                  <c:v>1.8749998372100424E-3</c:v>
                </c:pt>
                <c:pt idx="196">
                  <c:v>1.8749998502332393E-3</c:v>
                </c:pt>
                <c:pt idx="197">
                  <c:v>1.8749998622145797E-3</c:v>
                </c:pt>
                <c:pt idx="198">
                  <c:v>1.8749998732374132E-3</c:v>
                </c:pt>
                <c:pt idx="199">
                  <c:v>1.8749998833784199E-3</c:v>
                </c:pt>
                <c:pt idx="200">
                  <c:v>1.8749998927081461E-3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32F-4D7D-9432-DAC881FEB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061120"/>
        <c:axId val="2124069008"/>
      </c:scatterChart>
      <c:valAx>
        <c:axId val="148061120"/>
        <c:scaling>
          <c:orientation val="minMax"/>
          <c:max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tijd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124069008"/>
        <c:crosses val="autoZero"/>
        <c:crossBetween val="midCat"/>
      </c:valAx>
      <c:valAx>
        <c:axId val="212406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reactiesnelheid (mol/L/s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480611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concentratie</a:t>
            </a:r>
            <a:r>
              <a:rPr lang="nl-NL" baseline="0"/>
              <a:t> en evenwicht</a:t>
            </a:r>
            <a:endParaRPr lang="nl-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Blad1!$E$1</c:f>
              <c:strCache>
                <c:ptCount val="1"/>
                <c:pt idx="0">
                  <c:v>[A]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Blad1!$A$2:$A$202</c:f>
              <c:numCache>
                <c:formatCode>General</c:formatCode>
                <c:ptCount val="2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</c:numCache>
            </c:numRef>
          </c:xVal>
          <c:yVal>
            <c:numRef>
              <c:f>Blad1!$E$2:$E$202</c:f>
              <c:numCache>
                <c:formatCode>0.00E+00</c:formatCode>
                <c:ptCount val="201"/>
                <c:pt idx="0">
                  <c:v>0.1</c:v>
                </c:pt>
                <c:pt idx="1">
                  <c:v>9.7000000000000003E-2</c:v>
                </c:pt>
                <c:pt idx="2">
                  <c:v>9.4240000000000004E-2</c:v>
                </c:pt>
                <c:pt idx="3">
                  <c:v>9.1700799999999999E-2</c:v>
                </c:pt>
                <c:pt idx="4">
                  <c:v>8.9364736E-2</c:v>
                </c:pt>
                <c:pt idx="5">
                  <c:v>8.7215557119999995E-2</c:v>
                </c:pt>
                <c:pt idx="6">
                  <c:v>8.52383125504E-2</c:v>
                </c:pt>
                <c:pt idx="7">
                  <c:v>8.3419247546368008E-2</c:v>
                </c:pt>
                <c:pt idx="8">
                  <c:v>8.1745707742658574E-2</c:v>
                </c:pt>
                <c:pt idx="9">
                  <c:v>8.0206051123245886E-2</c:v>
                </c:pt>
                <c:pt idx="10">
                  <c:v>7.8789567033386215E-2</c:v>
                </c:pt>
                <c:pt idx="11">
                  <c:v>7.7486401670715313E-2</c:v>
                </c:pt>
                <c:pt idx="12">
                  <c:v>7.6287489537058079E-2</c:v>
                </c:pt>
                <c:pt idx="13">
                  <c:v>7.5184490374093429E-2</c:v>
                </c:pt>
                <c:pt idx="14">
                  <c:v>7.4169731144165946E-2</c:v>
                </c:pt>
                <c:pt idx="15">
                  <c:v>7.3236152652632669E-2</c:v>
                </c:pt>
                <c:pt idx="16">
                  <c:v>7.2377260440422045E-2</c:v>
                </c:pt>
                <c:pt idx="17">
                  <c:v>7.1587079605188286E-2</c:v>
                </c:pt>
                <c:pt idx="18">
                  <c:v>7.0860113236773214E-2</c:v>
                </c:pt>
                <c:pt idx="19">
                  <c:v>7.0191304177831357E-2</c:v>
                </c:pt>
                <c:pt idx="20">
                  <c:v>6.9575999843604838E-2</c:v>
                </c:pt>
                <c:pt idx="21">
                  <c:v>6.9009919856116458E-2</c:v>
                </c:pt>
                <c:pt idx="22">
                  <c:v>6.848912626762714E-2</c:v>
                </c:pt>
                <c:pt idx="23">
                  <c:v>6.800999616621696E-2</c:v>
                </c:pt>
                <c:pt idx="24">
                  <c:v>6.7569196472919604E-2</c:v>
                </c:pt>
                <c:pt idx="25">
                  <c:v>6.7163660755086035E-2</c:v>
                </c:pt>
                <c:pt idx="26">
                  <c:v>6.6790567894679145E-2</c:v>
                </c:pt>
                <c:pt idx="27">
                  <c:v>6.6447322463104808E-2</c:v>
                </c:pt>
                <c:pt idx="28">
                  <c:v>6.6131536666056423E-2</c:v>
                </c:pt>
                <c:pt idx="29">
                  <c:v>6.5841013732771903E-2</c:v>
                </c:pt>
                <c:pt idx="30">
                  <c:v>6.5573732634150159E-2</c:v>
                </c:pt>
                <c:pt idx="31">
                  <c:v>6.5327834023418144E-2</c:v>
                </c:pt>
                <c:pt idx="32">
                  <c:v>6.5101607301544684E-2</c:v>
                </c:pt>
                <c:pt idx="33">
                  <c:v>6.4893478717421113E-2</c:v>
                </c:pt>
                <c:pt idx="34">
                  <c:v>6.4702000420027425E-2</c:v>
                </c:pt>
                <c:pt idx="35">
                  <c:v>6.452584038642524E-2</c:v>
                </c:pt>
                <c:pt idx="36">
                  <c:v>6.4363773155511214E-2</c:v>
                </c:pt>
                <c:pt idx="37">
                  <c:v>6.421467130307032E-2</c:v>
                </c:pt>
                <c:pt idx="38">
                  <c:v>6.4077497598824695E-2</c:v>
                </c:pt>
                <c:pt idx="39">
                  <c:v>6.395129779091871E-2</c:v>
                </c:pt>
                <c:pt idx="40">
                  <c:v>6.3835193967645212E-2</c:v>
                </c:pt>
                <c:pt idx="41">
                  <c:v>6.3728378450233589E-2</c:v>
                </c:pt>
                <c:pt idx="42">
                  <c:v>6.3630108174214897E-2</c:v>
                </c:pt>
                <c:pt idx="43">
                  <c:v>6.3539699520277701E-2</c:v>
                </c:pt>
                <c:pt idx="44">
                  <c:v>6.3456523558655484E-2</c:v>
                </c:pt>
                <c:pt idx="45">
                  <c:v>6.3380001673963043E-2</c:v>
                </c:pt>
                <c:pt idx="46">
                  <c:v>6.3309601540046001E-2</c:v>
                </c:pt>
                <c:pt idx="47">
                  <c:v>6.3244833416842311E-2</c:v>
                </c:pt>
                <c:pt idx="48">
                  <c:v>6.3185246743494919E-2</c:v>
                </c:pt>
                <c:pt idx="49">
                  <c:v>6.3130427004015319E-2</c:v>
                </c:pt>
                <c:pt idx="50">
                  <c:v>6.3079992843694088E-2</c:v>
                </c:pt>
                <c:pt idx="51">
                  <c:v>6.3033593416198561E-2</c:v>
                </c:pt>
                <c:pt idx="52">
                  <c:v>6.2990905942902672E-2</c:v>
                </c:pt>
                <c:pt idx="53">
                  <c:v>6.2951633467470458E-2</c:v>
                </c:pt>
                <c:pt idx="54">
                  <c:v>6.2915502790072825E-2</c:v>
                </c:pt>
                <c:pt idx="55">
                  <c:v>6.2882262566866992E-2</c:v>
                </c:pt>
                <c:pt idx="56">
                  <c:v>6.2851681561517631E-2</c:v>
                </c:pt>
                <c:pt idx="57">
                  <c:v>6.282354703659622E-2</c:v>
                </c:pt>
                <c:pt idx="58">
                  <c:v>6.2797663273668522E-2</c:v>
                </c:pt>
                <c:pt idx="59">
                  <c:v>6.2773850211775034E-2</c:v>
                </c:pt>
                <c:pt idx="60">
                  <c:v>6.275194219483303E-2</c:v>
                </c:pt>
                <c:pt idx="61">
                  <c:v>6.2731786819246377E-2</c:v>
                </c:pt>
                <c:pt idx="62">
                  <c:v>6.2713243873706664E-2</c:v>
                </c:pt>
                <c:pt idx="63">
                  <c:v>6.2696184363810123E-2</c:v>
                </c:pt>
                <c:pt idx="64">
                  <c:v>6.2680489614705306E-2</c:v>
                </c:pt>
                <c:pt idx="65">
                  <c:v>6.2666050445528879E-2</c:v>
                </c:pt>
                <c:pt idx="66">
                  <c:v>6.2652766409886568E-2</c:v>
                </c:pt>
                <c:pt idx="67">
                  <c:v>6.2640545097095643E-2</c:v>
                </c:pt>
                <c:pt idx="68">
                  <c:v>6.2629301489327993E-2</c:v>
                </c:pt>
                <c:pt idx="69">
                  <c:v>6.2618957370181749E-2</c:v>
                </c:pt>
                <c:pt idx="70">
                  <c:v>6.260944078056721E-2</c:v>
                </c:pt>
                <c:pt idx="71">
                  <c:v>6.2600685518121826E-2</c:v>
                </c:pt>
                <c:pt idx="72">
                  <c:v>6.2592630676672076E-2</c:v>
                </c:pt>
                <c:pt idx="73">
                  <c:v>6.2585220222538304E-2</c:v>
                </c:pt>
                <c:pt idx="74">
                  <c:v>6.2578402604735239E-2</c:v>
                </c:pt>
                <c:pt idx="75">
                  <c:v>6.2572130396356423E-2</c:v>
                </c:pt>
                <c:pt idx="76">
                  <c:v>6.2566359964647905E-2</c:v>
                </c:pt>
                <c:pt idx="77">
                  <c:v>6.2561051167476067E-2</c:v>
                </c:pt>
                <c:pt idx="78">
                  <c:v>6.2556167074077976E-2</c:v>
                </c:pt>
                <c:pt idx="79">
                  <c:v>6.2551673708151734E-2</c:v>
                </c:pt>
                <c:pt idx="80">
                  <c:v>6.2547539811499589E-2</c:v>
                </c:pt>
                <c:pt idx="81">
                  <c:v>6.2543736626579624E-2</c:v>
                </c:pt>
                <c:pt idx="82">
                  <c:v>6.2540237696453241E-2</c:v>
                </c:pt>
                <c:pt idx="83">
                  <c:v>6.253701868073698E-2</c:v>
                </c:pt>
                <c:pt idx="84">
                  <c:v>6.2534057186278011E-2</c:v>
                </c:pt>
                <c:pt idx="85">
                  <c:v>6.2531332611375764E-2</c:v>
                </c:pt>
                <c:pt idx="86">
                  <c:v>6.252882600246569E-2</c:v>
                </c:pt>
                <c:pt idx="87">
                  <c:v>6.2526519922268431E-2</c:v>
                </c:pt>
                <c:pt idx="88">
                  <c:v>6.2524398328486955E-2</c:v>
                </c:pt>
                <c:pt idx="89">
                  <c:v>6.252244646220799E-2</c:v>
                </c:pt>
                <c:pt idx="90">
                  <c:v>6.2520650745231346E-2</c:v>
                </c:pt>
                <c:pt idx="91">
                  <c:v>6.2518998685612837E-2</c:v>
                </c:pt>
                <c:pt idx="92">
                  <c:v>6.2517478790763803E-2</c:v>
                </c:pt>
                <c:pt idx="93">
                  <c:v>6.2516080487502693E-2</c:v>
                </c:pt>
                <c:pt idx="94">
                  <c:v>6.2514794048502464E-2</c:v>
                </c:pt>
                <c:pt idx="95">
                  <c:v>6.251361052462226E-2</c:v>
                </c:pt>
                <c:pt idx="96">
                  <c:v>6.2512521682652478E-2</c:v>
                </c:pt>
                <c:pt idx="97">
                  <c:v>6.2511519948040273E-2</c:v>
                </c:pt>
                <c:pt idx="98">
                  <c:v>6.251059835219705E-2</c:v>
                </c:pt>
                <c:pt idx="99">
                  <c:v>6.2509750484021284E-2</c:v>
                </c:pt>
                <c:pt idx="100">
                  <c:v>6.2508970445299586E-2</c:v>
                </c:pt>
                <c:pt idx="101">
                  <c:v>6.2508252809675618E-2</c:v>
                </c:pt>
                <c:pt idx="102">
                  <c:v>6.2507592584901572E-2</c:v>
                </c:pt>
                <c:pt idx="103">
                  <c:v>6.2506985178109445E-2</c:v>
                </c:pt>
                <c:pt idx="104">
                  <c:v>6.2506426363860682E-2</c:v>
                </c:pt>
                <c:pt idx="105">
                  <c:v>6.2505912254751814E-2</c:v>
                </c:pt>
                <c:pt idx="106">
                  <c:v>6.250543927437166E-2</c:v>
                </c:pt>
                <c:pt idx="107">
                  <c:v>6.2505004132421924E-2</c:v>
                </c:pt>
                <c:pt idx="108">
                  <c:v>6.2504603801828165E-2</c:v>
                </c:pt>
                <c:pt idx="109">
                  <c:v>6.2504235497681901E-2</c:v>
                </c:pt>
                <c:pt idx="110">
                  <c:v>6.2503896657867347E-2</c:v>
                </c:pt>
                <c:pt idx="111">
                  <c:v>6.2503584925237957E-2</c:v>
                </c:pt>
                <c:pt idx="112">
                  <c:v>6.250329813121891E-2</c:v>
                </c:pt>
                <c:pt idx="113">
                  <c:v>6.250303428072139E-2</c:v>
                </c:pt>
                <c:pt idx="114">
                  <c:v>6.2502791538263672E-2</c:v>
                </c:pt>
                <c:pt idx="115">
                  <c:v>6.2502568215202572E-2</c:v>
                </c:pt>
                <c:pt idx="116">
                  <c:v>6.250236275798636E-2</c:v>
                </c:pt>
                <c:pt idx="117">
                  <c:v>6.2502173737347441E-2</c:v>
                </c:pt>
                <c:pt idx="118">
                  <c:v>6.2501999838359648E-2</c:v>
                </c:pt>
                <c:pt idx="119">
                  <c:v>6.2501839851290875E-2</c:v>
                </c:pt>
                <c:pt idx="120">
                  <c:v>6.25016926631876E-2</c:v>
                </c:pt>
                <c:pt idx="121">
                  <c:v>6.2501557250132581E-2</c:v>
                </c:pt>
                <c:pt idx="122">
                  <c:v>6.2501432670121967E-2</c:v>
                </c:pt>
                <c:pt idx="123">
                  <c:v>6.2501318056512212E-2</c:v>
                </c:pt>
                <c:pt idx="124">
                  <c:v>6.2501212611991236E-2</c:v>
                </c:pt>
                <c:pt idx="125">
                  <c:v>6.250111560303194E-2</c:v>
                </c:pt>
                <c:pt idx="126">
                  <c:v>6.250102635478938E-2</c:v>
                </c:pt>
                <c:pt idx="127">
                  <c:v>6.2500944246406218E-2</c:v>
                </c:pt>
                <c:pt idx="128">
                  <c:v>6.2500868706693719E-2</c:v>
                </c:pt>
                <c:pt idx="129">
                  <c:v>6.250079921015822E-2</c:v>
                </c:pt>
                <c:pt idx="130">
                  <c:v>6.2500735273345556E-2</c:v>
                </c:pt>
                <c:pt idx="131">
                  <c:v>6.2500676451477902E-2</c:v>
                </c:pt>
                <c:pt idx="132">
                  <c:v>6.2500622335359662E-2</c:v>
                </c:pt>
                <c:pt idx="133">
                  <c:v>6.2500572548530878E-2</c:v>
                </c:pt>
                <c:pt idx="134">
                  <c:v>6.2500526744648399E-2</c:v>
                </c:pt>
                <c:pt idx="135">
                  <c:v>6.2500484605076526E-2</c:v>
                </c:pt>
                <c:pt idx="136">
                  <c:v>6.2500445836670401E-2</c:v>
                </c:pt>
                <c:pt idx="137">
                  <c:v>6.2500410169736759E-2</c:v>
                </c:pt>
                <c:pt idx="138">
                  <c:v>6.2500377356157821E-2</c:v>
                </c:pt>
                <c:pt idx="139">
                  <c:v>6.2500347167665199E-2</c:v>
                </c:pt>
                <c:pt idx="140">
                  <c:v>6.2500319394251977E-2</c:v>
                </c:pt>
                <c:pt idx="141">
                  <c:v>6.2500293842711815E-2</c:v>
                </c:pt>
                <c:pt idx="142">
                  <c:v>6.2500270335294872E-2</c:v>
                </c:pt>
                <c:pt idx="143">
                  <c:v>6.2500248708471276E-2</c:v>
                </c:pt>
                <c:pt idx="144">
                  <c:v>6.2500228811793568E-2</c:v>
                </c:pt>
                <c:pt idx="145">
                  <c:v>6.2500210506850076E-2</c:v>
                </c:pt>
                <c:pt idx="146">
                  <c:v>6.2500193666302065E-2</c:v>
                </c:pt>
                <c:pt idx="147">
                  <c:v>6.2500178172997897E-2</c:v>
                </c:pt>
                <c:pt idx="148">
                  <c:v>6.2500163919158053E-2</c:v>
                </c:pt>
                <c:pt idx="149">
                  <c:v>6.2500150805625404E-2</c:v>
                </c:pt>
                <c:pt idx="150">
                  <c:v>6.2500138741175368E-2</c:v>
                </c:pt>
                <c:pt idx="151">
                  <c:v>6.2500127641881342E-2</c:v>
                </c:pt>
                <c:pt idx="152">
                  <c:v>6.2500117430530827E-2</c:v>
                </c:pt>
                <c:pt idx="153">
                  <c:v>6.2500108036088353E-2</c:v>
                </c:pt>
                <c:pt idx="154">
                  <c:v>6.250009939320128E-2</c:v>
                </c:pt>
                <c:pt idx="155">
                  <c:v>6.2500091441745176E-2</c:v>
                </c:pt>
                <c:pt idx="156">
                  <c:v>6.250008412640555E-2</c:v>
                </c:pt>
                <c:pt idx="157">
                  <c:v>6.2500077396293111E-2</c:v>
                </c:pt>
                <c:pt idx="158">
                  <c:v>6.2500071204589655E-2</c:v>
                </c:pt>
                <c:pt idx="159">
                  <c:v>6.2500065508222472E-2</c:v>
                </c:pt>
                <c:pt idx="160">
                  <c:v>6.2500060267564661E-2</c:v>
                </c:pt>
                <c:pt idx="161">
                  <c:v>6.2500055446159483E-2</c:v>
                </c:pt>
                <c:pt idx="162">
                  <c:v>6.2500051010466712E-2</c:v>
                </c:pt>
                <c:pt idx="163">
                  <c:v>6.2500046929629363E-2</c:v>
                </c:pt>
                <c:pt idx="164">
                  <c:v>6.2500043175259007E-2</c:v>
                </c:pt>
                <c:pt idx="165">
                  <c:v>6.2500039721238285E-2</c:v>
                </c:pt>
                <c:pt idx="166">
                  <c:v>6.2500036543539209E-2</c:v>
                </c:pt>
                <c:pt idx="167">
                  <c:v>6.2500033620056059E-2</c:v>
                </c:pt>
                <c:pt idx="168">
                  <c:v>6.2500030930451561E-2</c:v>
                </c:pt>
                <c:pt idx="169">
                  <c:v>6.2500028456015433E-2</c:v>
                </c:pt>
                <c:pt idx="170">
                  <c:v>6.2500026179534193E-2</c:v>
                </c:pt>
                <c:pt idx="171">
                  <c:v>6.2500024085171454E-2</c:v>
                </c:pt>
                <c:pt idx="172">
                  <c:v>6.2500022158357732E-2</c:v>
                </c:pt>
                <c:pt idx="173">
                  <c:v>6.2500020385689109E-2</c:v>
                </c:pt>
                <c:pt idx="174">
                  <c:v>6.2500018754833978E-2</c:v>
                </c:pt>
                <c:pt idx="175">
                  <c:v>6.2500017254447246E-2</c:v>
                </c:pt>
                <c:pt idx="176">
                  <c:v>6.2500015874091458E-2</c:v>
                </c:pt>
                <c:pt idx="177">
                  <c:v>6.2500014604164142E-2</c:v>
                </c:pt>
                <c:pt idx="178">
                  <c:v>6.2500013435831003E-2</c:v>
                </c:pt>
                <c:pt idx="179">
                  <c:v>6.2500012360964516E-2</c:v>
                </c:pt>
                <c:pt idx="180">
                  <c:v>6.2500011372087341E-2</c:v>
                </c:pt>
                <c:pt idx="181">
                  <c:v>6.2500010462320343E-2</c:v>
                </c:pt>
                <c:pt idx="182">
                  <c:v>6.250000962533471E-2</c:v>
                </c:pt>
                <c:pt idx="183">
                  <c:v>6.2500008855307931E-2</c:v>
                </c:pt>
                <c:pt idx="184">
                  <c:v>6.2500008146883293E-2</c:v>
                </c:pt>
                <c:pt idx="185">
                  <c:v>6.2500007495132626E-2</c:v>
                </c:pt>
                <c:pt idx="186">
                  <c:v>6.2500006895522014E-2</c:v>
                </c:pt>
                <c:pt idx="187">
                  <c:v>6.2500006343880254E-2</c:v>
                </c:pt>
                <c:pt idx="188">
                  <c:v>6.2500005836369832E-2</c:v>
                </c:pt>
                <c:pt idx="189">
                  <c:v>6.2500005369460238E-2</c:v>
                </c:pt>
                <c:pt idx="190">
                  <c:v>6.2500004939903417E-2</c:v>
                </c:pt>
                <c:pt idx="191">
                  <c:v>6.2500004544711135E-2</c:v>
                </c:pt>
                <c:pt idx="192">
                  <c:v>6.2500004181134244E-2</c:v>
                </c:pt>
                <c:pt idx="193">
                  <c:v>6.2500003846643504E-2</c:v>
                </c:pt>
                <c:pt idx="194">
                  <c:v>6.2500003538912025E-2</c:v>
                </c:pt>
                <c:pt idx="195">
                  <c:v>6.2500003255799061E-2</c:v>
                </c:pt>
                <c:pt idx="196">
                  <c:v>6.2500002995335133E-2</c:v>
                </c:pt>
                <c:pt idx="197">
                  <c:v>6.2500002755708314E-2</c:v>
                </c:pt>
                <c:pt idx="198">
                  <c:v>6.2500002535251648E-2</c:v>
                </c:pt>
                <c:pt idx="199">
                  <c:v>6.2500002332431512E-2</c:v>
                </c:pt>
                <c:pt idx="200">
                  <c:v>6.250000214583698E-2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098-4752-9C52-C03212F3C029}"/>
            </c:ext>
          </c:extLst>
        </c:ser>
        <c:ser>
          <c:idx val="1"/>
          <c:order val="1"/>
          <c:tx>
            <c:strRef>
              <c:f>Blad1!$F$1</c:f>
              <c:strCache>
                <c:ptCount val="1"/>
                <c:pt idx="0">
                  <c:v>[B]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Blad1!$A$2:$A$202</c:f>
              <c:numCache>
                <c:formatCode>General</c:formatCode>
                <c:ptCount val="2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</c:numCache>
            </c:numRef>
          </c:xVal>
          <c:yVal>
            <c:numRef>
              <c:f>Blad1!$F$2:$F$202</c:f>
              <c:numCache>
                <c:formatCode>0.00E+00</c:formatCode>
                <c:ptCount val="201"/>
                <c:pt idx="0">
                  <c:v>0</c:v>
                </c:pt>
                <c:pt idx="1">
                  <c:v>3.0000000000000001E-3</c:v>
                </c:pt>
                <c:pt idx="2">
                  <c:v>5.7600000000000004E-3</c:v>
                </c:pt>
                <c:pt idx="3">
                  <c:v>8.2991999999999996E-3</c:v>
                </c:pt>
                <c:pt idx="4">
                  <c:v>1.0635263999999998E-2</c:v>
                </c:pt>
                <c:pt idx="5">
                  <c:v>1.2784442879999998E-2</c:v>
                </c:pt>
                <c:pt idx="6">
                  <c:v>1.4761687449599999E-2</c:v>
                </c:pt>
                <c:pt idx="7">
                  <c:v>1.6580752453631997E-2</c:v>
                </c:pt>
                <c:pt idx="8">
                  <c:v>1.8254292257341438E-2</c:v>
                </c:pt>
                <c:pt idx="9">
                  <c:v>1.9793948876754123E-2</c:v>
                </c:pt>
                <c:pt idx="10">
                  <c:v>2.121043296661379E-2</c:v>
                </c:pt>
                <c:pt idx="11">
                  <c:v>2.2513598329284686E-2</c:v>
                </c:pt>
                <c:pt idx="12">
                  <c:v>2.371251046294191E-2</c:v>
                </c:pt>
                <c:pt idx="13">
                  <c:v>2.4815509625906559E-2</c:v>
                </c:pt>
                <c:pt idx="14">
                  <c:v>2.5830268855834032E-2</c:v>
                </c:pt>
                <c:pt idx="15">
                  <c:v>2.6763847347367309E-2</c:v>
                </c:pt>
                <c:pt idx="16">
                  <c:v>2.7622739559577923E-2</c:v>
                </c:pt>
                <c:pt idx="17">
                  <c:v>2.8412920394811685E-2</c:v>
                </c:pt>
                <c:pt idx="18">
                  <c:v>2.9139886763226746E-2</c:v>
                </c:pt>
                <c:pt idx="19">
                  <c:v>2.9808695822168604E-2</c:v>
                </c:pt>
                <c:pt idx="20">
                  <c:v>3.0424000156395115E-2</c:v>
                </c:pt>
                <c:pt idx="21">
                  <c:v>3.0990080143883502E-2</c:v>
                </c:pt>
                <c:pt idx="22">
                  <c:v>3.1510873732372817E-2</c:v>
                </c:pt>
                <c:pt idx="23">
                  <c:v>3.199000383378299E-2</c:v>
                </c:pt>
                <c:pt idx="24">
                  <c:v>3.2430803527080353E-2</c:v>
                </c:pt>
                <c:pt idx="25">
                  <c:v>3.2836339244913922E-2</c:v>
                </c:pt>
                <c:pt idx="26">
                  <c:v>3.3209432105320805E-2</c:v>
                </c:pt>
                <c:pt idx="27">
                  <c:v>3.3552677536895135E-2</c:v>
                </c:pt>
                <c:pt idx="28">
                  <c:v>3.3868463333943527E-2</c:v>
                </c:pt>
                <c:pt idx="29">
                  <c:v>3.4158986267228041E-2</c:v>
                </c:pt>
                <c:pt idx="30">
                  <c:v>3.4426267365849798E-2</c:v>
                </c:pt>
                <c:pt idx="31">
                  <c:v>3.4672165976581813E-2</c:v>
                </c:pt>
                <c:pt idx="32">
                  <c:v>3.4898392698455266E-2</c:v>
                </c:pt>
                <c:pt idx="33">
                  <c:v>3.5106521282578844E-2</c:v>
                </c:pt>
                <c:pt idx="34">
                  <c:v>3.5297999579972539E-2</c:v>
                </c:pt>
                <c:pt idx="35">
                  <c:v>3.5474159613574738E-2</c:v>
                </c:pt>
                <c:pt idx="36">
                  <c:v>3.5636226844488757E-2</c:v>
                </c:pt>
                <c:pt idx="37">
                  <c:v>3.5785328696929658E-2</c:v>
                </c:pt>
                <c:pt idx="38">
                  <c:v>3.5922502401175282E-2</c:v>
                </c:pt>
                <c:pt idx="39">
                  <c:v>3.6048702209081261E-2</c:v>
                </c:pt>
                <c:pt idx="40">
                  <c:v>3.6164806032354758E-2</c:v>
                </c:pt>
                <c:pt idx="41">
                  <c:v>3.6271621549766375E-2</c:v>
                </c:pt>
                <c:pt idx="42">
                  <c:v>3.6369891825785067E-2</c:v>
                </c:pt>
                <c:pt idx="43">
                  <c:v>3.6460300479722263E-2</c:v>
                </c:pt>
                <c:pt idx="44">
                  <c:v>3.654347644134448E-2</c:v>
                </c:pt>
                <c:pt idx="45">
                  <c:v>3.6619998326036921E-2</c:v>
                </c:pt>
                <c:pt idx="46">
                  <c:v>3.6690398459953963E-2</c:v>
                </c:pt>
                <c:pt idx="47">
                  <c:v>3.6755166583157646E-2</c:v>
                </c:pt>
                <c:pt idx="48">
                  <c:v>3.6814753256505031E-2</c:v>
                </c:pt>
                <c:pt idx="49">
                  <c:v>3.6869572995984631E-2</c:v>
                </c:pt>
                <c:pt idx="50">
                  <c:v>3.6920007156305862E-2</c:v>
                </c:pt>
                <c:pt idx="51">
                  <c:v>3.6966406583801389E-2</c:v>
                </c:pt>
                <c:pt idx="52">
                  <c:v>3.7009094057097278E-2</c:v>
                </c:pt>
                <c:pt idx="53">
                  <c:v>3.7048366532529492E-2</c:v>
                </c:pt>
                <c:pt idx="54">
                  <c:v>3.7084497209927125E-2</c:v>
                </c:pt>
                <c:pt idx="55">
                  <c:v>3.7117737433132951E-2</c:v>
                </c:pt>
                <c:pt idx="56">
                  <c:v>3.7148318438482313E-2</c:v>
                </c:pt>
                <c:pt idx="57">
                  <c:v>3.7176452963403724E-2</c:v>
                </c:pt>
                <c:pt idx="58">
                  <c:v>3.7202336726331421E-2</c:v>
                </c:pt>
                <c:pt idx="59">
                  <c:v>3.7226149788224902E-2</c:v>
                </c:pt>
                <c:pt idx="60">
                  <c:v>3.7248057805166906E-2</c:v>
                </c:pt>
                <c:pt idx="61">
                  <c:v>3.7268213180753552E-2</c:v>
                </c:pt>
                <c:pt idx="62">
                  <c:v>3.7286756126293272E-2</c:v>
                </c:pt>
                <c:pt idx="63">
                  <c:v>3.7303815636189813E-2</c:v>
                </c:pt>
                <c:pt idx="64">
                  <c:v>3.731951038529463E-2</c:v>
                </c:pt>
                <c:pt idx="65">
                  <c:v>3.7333949554471058E-2</c:v>
                </c:pt>
                <c:pt idx="66">
                  <c:v>3.7347233590113368E-2</c:v>
                </c:pt>
                <c:pt idx="67">
                  <c:v>3.7359454902904293E-2</c:v>
                </c:pt>
                <c:pt idx="68">
                  <c:v>3.737069851067195E-2</c:v>
                </c:pt>
                <c:pt idx="69">
                  <c:v>3.7381042629818187E-2</c:v>
                </c:pt>
                <c:pt idx="70">
                  <c:v>3.7390559219432726E-2</c:v>
                </c:pt>
                <c:pt idx="71">
                  <c:v>3.7399314481878103E-2</c:v>
                </c:pt>
                <c:pt idx="72">
                  <c:v>3.7407369323327853E-2</c:v>
                </c:pt>
                <c:pt idx="73">
                  <c:v>3.7414779777461618E-2</c:v>
                </c:pt>
                <c:pt idx="74">
                  <c:v>3.7421597395264683E-2</c:v>
                </c:pt>
                <c:pt idx="75">
                  <c:v>3.7427869603643506E-2</c:v>
                </c:pt>
                <c:pt idx="76">
                  <c:v>3.7433640035352024E-2</c:v>
                </c:pt>
                <c:pt idx="77">
                  <c:v>3.7438948832523862E-2</c:v>
                </c:pt>
                <c:pt idx="78">
                  <c:v>3.7443832925921954E-2</c:v>
                </c:pt>
                <c:pt idx="79">
                  <c:v>3.7448326291848195E-2</c:v>
                </c:pt>
                <c:pt idx="80">
                  <c:v>3.745246018850034E-2</c:v>
                </c:pt>
                <c:pt idx="81">
                  <c:v>3.7456263373420305E-2</c:v>
                </c:pt>
                <c:pt idx="82">
                  <c:v>3.7459762303546681E-2</c:v>
                </c:pt>
                <c:pt idx="83">
                  <c:v>3.7462981319262949E-2</c:v>
                </c:pt>
                <c:pt idx="84">
                  <c:v>3.7465942813721911E-2</c:v>
                </c:pt>
                <c:pt idx="85">
                  <c:v>3.7468667388624151E-2</c:v>
                </c:pt>
                <c:pt idx="86">
                  <c:v>3.7471173997534218E-2</c:v>
                </c:pt>
                <c:pt idx="87">
                  <c:v>3.7473480077731477E-2</c:v>
                </c:pt>
                <c:pt idx="88">
                  <c:v>3.7475601671512954E-2</c:v>
                </c:pt>
                <c:pt idx="89">
                  <c:v>3.7477553537791919E-2</c:v>
                </c:pt>
                <c:pt idx="90">
                  <c:v>3.7479349254768562E-2</c:v>
                </c:pt>
                <c:pt idx="91">
                  <c:v>3.7481001314387072E-2</c:v>
                </c:pt>
                <c:pt idx="92">
                  <c:v>3.7482521209236098E-2</c:v>
                </c:pt>
                <c:pt idx="93">
                  <c:v>3.7483919512497209E-2</c:v>
                </c:pt>
                <c:pt idx="94">
                  <c:v>3.748520595149743E-2</c:v>
                </c:pt>
                <c:pt idx="95">
                  <c:v>3.7486389475377635E-2</c:v>
                </c:pt>
                <c:pt idx="96">
                  <c:v>3.7487478317347417E-2</c:v>
                </c:pt>
                <c:pt idx="97">
                  <c:v>3.7488480051959615E-2</c:v>
                </c:pt>
                <c:pt idx="98">
                  <c:v>3.7489401647802838E-2</c:v>
                </c:pt>
                <c:pt idx="99">
                  <c:v>3.749024951597861E-2</c:v>
                </c:pt>
                <c:pt idx="100">
                  <c:v>3.7491029554700316E-2</c:v>
                </c:pt>
                <c:pt idx="101">
                  <c:v>3.749174719032429E-2</c:v>
                </c:pt>
                <c:pt idx="102">
                  <c:v>3.7492407415098343E-2</c:v>
                </c:pt>
                <c:pt idx="103">
                  <c:v>3.749301482189047E-2</c:v>
                </c:pt>
                <c:pt idx="104">
                  <c:v>3.7493573636139227E-2</c:v>
                </c:pt>
                <c:pt idx="105">
                  <c:v>3.7494087745248088E-2</c:v>
                </c:pt>
                <c:pt idx="106">
                  <c:v>3.7494560725628234E-2</c:v>
                </c:pt>
                <c:pt idx="107">
                  <c:v>3.7494995867577971E-2</c:v>
                </c:pt>
                <c:pt idx="108">
                  <c:v>3.7495396198171729E-2</c:v>
                </c:pt>
                <c:pt idx="109">
                  <c:v>3.7495764502317994E-2</c:v>
                </c:pt>
                <c:pt idx="110">
                  <c:v>3.7496103342132547E-2</c:v>
                </c:pt>
                <c:pt idx="111">
                  <c:v>3.7496415074761938E-2</c:v>
                </c:pt>
                <c:pt idx="112">
                  <c:v>3.7496701868780978E-2</c:v>
                </c:pt>
                <c:pt idx="113">
                  <c:v>3.7496965719278498E-2</c:v>
                </c:pt>
                <c:pt idx="114">
                  <c:v>3.7497208461736216E-2</c:v>
                </c:pt>
                <c:pt idx="115">
                  <c:v>3.7497431784797315E-2</c:v>
                </c:pt>
                <c:pt idx="116">
                  <c:v>3.7497637242013528E-2</c:v>
                </c:pt>
                <c:pt idx="117">
                  <c:v>3.7497826262652439E-2</c:v>
                </c:pt>
                <c:pt idx="118">
                  <c:v>3.7498000161640239E-2</c:v>
                </c:pt>
                <c:pt idx="119">
                  <c:v>3.7498160148709013E-2</c:v>
                </c:pt>
                <c:pt idx="120">
                  <c:v>3.7498307336812288E-2</c:v>
                </c:pt>
                <c:pt idx="121">
                  <c:v>3.7498442749867307E-2</c:v>
                </c:pt>
                <c:pt idx="122">
                  <c:v>3.749856732987792E-2</c:v>
                </c:pt>
                <c:pt idx="123">
                  <c:v>3.7498681943487683E-2</c:v>
                </c:pt>
                <c:pt idx="124">
                  <c:v>3.7498787388008666E-2</c:v>
                </c:pt>
                <c:pt idx="125">
                  <c:v>3.7498884396967969E-2</c:v>
                </c:pt>
                <c:pt idx="126">
                  <c:v>3.7498973645210529E-2</c:v>
                </c:pt>
                <c:pt idx="127">
                  <c:v>3.7499055753593684E-2</c:v>
                </c:pt>
                <c:pt idx="128">
                  <c:v>3.7499131293306183E-2</c:v>
                </c:pt>
                <c:pt idx="129">
                  <c:v>3.7499200789841682E-2</c:v>
                </c:pt>
                <c:pt idx="130">
                  <c:v>3.7499264726654345E-2</c:v>
                </c:pt>
                <c:pt idx="131">
                  <c:v>3.7499323548521993E-2</c:v>
                </c:pt>
                <c:pt idx="132">
                  <c:v>3.7499377664640232E-2</c:v>
                </c:pt>
                <c:pt idx="133">
                  <c:v>3.749942745146901E-2</c:v>
                </c:pt>
                <c:pt idx="134">
                  <c:v>3.7499473255351488E-2</c:v>
                </c:pt>
                <c:pt idx="135">
                  <c:v>3.7499515394923369E-2</c:v>
                </c:pt>
                <c:pt idx="136">
                  <c:v>3.7499554163329493E-2</c:v>
                </c:pt>
                <c:pt idx="137">
                  <c:v>3.7499589830263129E-2</c:v>
                </c:pt>
                <c:pt idx="138">
                  <c:v>3.7499622643842073E-2</c:v>
                </c:pt>
                <c:pt idx="139">
                  <c:v>3.7499652832334703E-2</c:v>
                </c:pt>
                <c:pt idx="140">
                  <c:v>3.7499680605747925E-2</c:v>
                </c:pt>
                <c:pt idx="141">
                  <c:v>3.7499706157288093E-2</c:v>
                </c:pt>
                <c:pt idx="142">
                  <c:v>3.7499729664705043E-2</c:v>
                </c:pt>
                <c:pt idx="143">
                  <c:v>3.7499751291528639E-2</c:v>
                </c:pt>
                <c:pt idx="144">
                  <c:v>3.7499771188206348E-2</c:v>
                </c:pt>
                <c:pt idx="145">
                  <c:v>3.7499789493149839E-2</c:v>
                </c:pt>
                <c:pt idx="146">
                  <c:v>3.7499806333697844E-2</c:v>
                </c:pt>
                <c:pt idx="147">
                  <c:v>3.7499821827002011E-2</c:v>
                </c:pt>
                <c:pt idx="148">
                  <c:v>3.7499836080841849E-2</c:v>
                </c:pt>
                <c:pt idx="149">
                  <c:v>3.7499849194374504E-2</c:v>
                </c:pt>
                <c:pt idx="150">
                  <c:v>3.7499861258824541E-2</c:v>
                </c:pt>
                <c:pt idx="151">
                  <c:v>3.7499872358118573E-2</c:v>
                </c:pt>
                <c:pt idx="152">
                  <c:v>3.7499882569469088E-2</c:v>
                </c:pt>
                <c:pt idx="153">
                  <c:v>3.7499891963911562E-2</c:v>
                </c:pt>
                <c:pt idx="154">
                  <c:v>3.7499900606798628E-2</c:v>
                </c:pt>
                <c:pt idx="155">
                  <c:v>3.749990855825474E-2</c:v>
                </c:pt>
                <c:pt idx="156">
                  <c:v>3.7499915873594358E-2</c:v>
                </c:pt>
                <c:pt idx="157">
                  <c:v>3.7499922603706805E-2</c:v>
                </c:pt>
                <c:pt idx="158">
                  <c:v>3.749992879541026E-2</c:v>
                </c:pt>
                <c:pt idx="159">
                  <c:v>3.7499934491777437E-2</c:v>
                </c:pt>
                <c:pt idx="160">
                  <c:v>3.749993973243524E-2</c:v>
                </c:pt>
                <c:pt idx="161">
                  <c:v>3.7499944553840418E-2</c:v>
                </c:pt>
                <c:pt idx="162">
                  <c:v>3.7499948989533183E-2</c:v>
                </c:pt>
                <c:pt idx="163">
                  <c:v>3.7499953070370524E-2</c:v>
                </c:pt>
                <c:pt idx="164">
                  <c:v>3.7499956824740881E-2</c:v>
                </c:pt>
                <c:pt idx="165">
                  <c:v>3.749996027876161E-2</c:v>
                </c:pt>
                <c:pt idx="166">
                  <c:v>3.7499963456460679E-2</c:v>
                </c:pt>
                <c:pt idx="167">
                  <c:v>3.7499966379943822E-2</c:v>
                </c:pt>
                <c:pt idx="168">
                  <c:v>3.7499969069548313E-2</c:v>
                </c:pt>
                <c:pt idx="169">
                  <c:v>3.7499971543984441E-2</c:v>
                </c:pt>
                <c:pt idx="170">
                  <c:v>3.749997382046568E-2</c:v>
                </c:pt>
                <c:pt idx="171">
                  <c:v>3.7499975914828426E-2</c:v>
                </c:pt>
                <c:pt idx="172">
                  <c:v>3.7499977841642149E-2</c:v>
                </c:pt>
                <c:pt idx="173">
                  <c:v>3.7499979614310772E-2</c:v>
                </c:pt>
                <c:pt idx="174">
                  <c:v>3.7499981245165903E-2</c:v>
                </c:pt>
                <c:pt idx="175">
                  <c:v>3.7499982745552628E-2</c:v>
                </c:pt>
                <c:pt idx="176">
                  <c:v>3.7499984125908416E-2</c:v>
                </c:pt>
                <c:pt idx="177">
                  <c:v>3.7499985395835739E-2</c:v>
                </c:pt>
                <c:pt idx="178">
                  <c:v>3.7499986564168877E-2</c:v>
                </c:pt>
                <c:pt idx="179">
                  <c:v>3.7499987639035365E-2</c:v>
                </c:pt>
                <c:pt idx="180">
                  <c:v>3.7499988627912532E-2</c:v>
                </c:pt>
                <c:pt idx="181">
                  <c:v>3.7499989537679523E-2</c:v>
                </c:pt>
                <c:pt idx="182">
                  <c:v>3.7499990374665157E-2</c:v>
                </c:pt>
                <c:pt idx="183">
                  <c:v>3.7499991144691935E-2</c:v>
                </c:pt>
                <c:pt idx="184">
                  <c:v>3.7499991853116581E-2</c:v>
                </c:pt>
                <c:pt idx="185">
                  <c:v>3.7499992504867248E-2</c:v>
                </c:pt>
                <c:pt idx="186">
                  <c:v>3.7499993104477866E-2</c:v>
                </c:pt>
                <c:pt idx="187">
                  <c:v>3.7499993656119633E-2</c:v>
                </c:pt>
                <c:pt idx="188">
                  <c:v>3.7499994163630063E-2</c:v>
                </c:pt>
                <c:pt idx="189">
                  <c:v>3.7499994630539657E-2</c:v>
                </c:pt>
                <c:pt idx="190">
                  <c:v>3.7499995060096485E-2</c:v>
                </c:pt>
                <c:pt idx="191">
                  <c:v>3.7499995455288759E-2</c:v>
                </c:pt>
                <c:pt idx="192">
                  <c:v>3.7499995818865657E-2</c:v>
                </c:pt>
                <c:pt idx="193">
                  <c:v>3.7499996153356398E-2</c:v>
                </c:pt>
                <c:pt idx="194">
                  <c:v>3.7499996461087884E-2</c:v>
                </c:pt>
                <c:pt idx="195">
                  <c:v>3.7499996744200847E-2</c:v>
                </c:pt>
                <c:pt idx="196">
                  <c:v>3.7499997004664783E-2</c:v>
                </c:pt>
                <c:pt idx="197">
                  <c:v>3.7499997244291594E-2</c:v>
                </c:pt>
                <c:pt idx="198">
                  <c:v>3.7499997464748261E-2</c:v>
                </c:pt>
                <c:pt idx="199">
                  <c:v>3.7499997667568397E-2</c:v>
                </c:pt>
                <c:pt idx="200">
                  <c:v>3.7499997854162921E-2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098-4752-9C52-C03212F3C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3611280"/>
        <c:axId val="2033611760"/>
      </c:scatterChart>
      <c:valAx>
        <c:axId val="2033611280"/>
        <c:scaling>
          <c:orientation val="minMax"/>
          <c:max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tijd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033611760"/>
        <c:crosses val="autoZero"/>
        <c:crossBetween val="midCat"/>
      </c:valAx>
      <c:valAx>
        <c:axId val="203361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concentratie (mol/L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0336112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733424</xdr:colOff>
      <xdr:row>5</xdr:row>
      <xdr:rowOff>6350</xdr:rowOff>
    </xdr:from>
    <xdr:to>
      <xdr:col>12</xdr:col>
      <xdr:colOff>673099</xdr:colOff>
      <xdr:row>19</xdr:row>
      <xdr:rowOff>177800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CA6486AB-D401-ACED-5204-89070CED94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231775</xdr:colOff>
      <xdr:row>4</xdr:row>
      <xdr:rowOff>165100</xdr:rowOff>
    </xdr:from>
    <xdr:to>
      <xdr:col>20</xdr:col>
      <xdr:colOff>101600</xdr:colOff>
      <xdr:row>20</xdr:row>
      <xdr:rowOff>0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2396007E-DB1F-EB6A-7917-698B85E80C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8B0D7-6285-4F52-A5E3-ABFF45F48C12}">
  <dimension ref="A1:U202"/>
  <sheetViews>
    <sheetView tabSelected="1" workbookViewId="0">
      <selection activeCell="H22" sqref="H22"/>
    </sheetView>
  </sheetViews>
  <sheetFormatPr defaultRowHeight="14.5" x14ac:dyDescent="0.35"/>
  <cols>
    <col min="1" max="1" width="10.6328125" customWidth="1"/>
    <col min="2" max="3" width="10.6328125" style="3" customWidth="1"/>
    <col min="4" max="4" width="10.6328125" customWidth="1"/>
    <col min="5" max="6" width="10.6328125" style="3" customWidth="1"/>
    <col min="7" max="14" width="10.6328125" customWidth="1"/>
    <col min="19" max="21" width="10.6328125" customWidth="1"/>
  </cols>
  <sheetData>
    <row r="1" spans="1:21" x14ac:dyDescent="0.35">
      <c r="A1" s="1" t="s">
        <v>0</v>
      </c>
      <c r="B1" s="2" t="s">
        <v>1</v>
      </c>
      <c r="C1" s="2" t="s">
        <v>2</v>
      </c>
      <c r="D1" s="1"/>
      <c r="E1" s="2" t="s">
        <v>3</v>
      </c>
      <c r="F1" s="2" t="s">
        <v>4</v>
      </c>
      <c r="G1" s="1"/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/>
      <c r="P1" s="1" t="s">
        <v>12</v>
      </c>
      <c r="Q1" s="1" t="s">
        <v>13</v>
      </c>
      <c r="R1" s="1"/>
      <c r="S1" s="8" t="s">
        <v>14</v>
      </c>
      <c r="T1" s="8"/>
      <c r="U1" s="8"/>
    </row>
    <row r="2" spans="1:21" x14ac:dyDescent="0.35">
      <c r="A2">
        <v>0</v>
      </c>
      <c r="B2" s="3">
        <f>$L$2*E2</f>
        <v>3.0000000000000001E-3</v>
      </c>
      <c r="C2" s="3">
        <f>$M$2*F2</f>
        <v>0</v>
      </c>
      <c r="E2" s="3">
        <f>H2</f>
        <v>0.1</v>
      </c>
      <c r="F2" s="3">
        <f>I2</f>
        <v>0</v>
      </c>
      <c r="H2" s="7">
        <v>0.1</v>
      </c>
      <c r="I2" s="7">
        <v>0</v>
      </c>
      <c r="J2" s="7">
        <v>0.03</v>
      </c>
      <c r="K2" s="7">
        <v>0.05</v>
      </c>
      <c r="L2" s="7">
        <f>J2*N2</f>
        <v>0.03</v>
      </c>
      <c r="M2" s="7">
        <f>K2*N2</f>
        <v>0.05</v>
      </c>
      <c r="N2" s="7">
        <v>1</v>
      </c>
      <c r="P2" s="5">
        <f>VALUE(E202)</f>
        <v>6.250000214583698E-2</v>
      </c>
      <c r="Q2" s="5">
        <f>VALUE(F202)</f>
        <v>3.7499997854162921E-2</v>
      </c>
      <c r="S2" s="6">
        <v>0</v>
      </c>
      <c r="T2" s="7">
        <v>0.1</v>
      </c>
      <c r="U2" s="7">
        <v>0.1</v>
      </c>
    </row>
    <row r="3" spans="1:21" x14ac:dyDescent="0.35">
      <c r="A3">
        <v>1</v>
      </c>
      <c r="B3" s="3">
        <f t="shared" ref="B3:B66" si="0">$L$2*E3</f>
        <v>2.9099999999999998E-3</v>
      </c>
      <c r="C3" s="3">
        <f t="shared" ref="C3:C66" si="1">$M$2*F3</f>
        <v>1.5000000000000001E-4</v>
      </c>
      <c r="E3" s="4">
        <f>E2-$L$2*E2+$M$2*F2</f>
        <v>9.7000000000000003E-2</v>
      </c>
      <c r="F3" s="4">
        <f>F2+$L$2*E2-$M$2*F2</f>
        <v>3.0000000000000001E-3</v>
      </c>
    </row>
    <row r="4" spans="1:21" x14ac:dyDescent="0.35">
      <c r="A4">
        <v>2</v>
      </c>
      <c r="B4" s="3">
        <f t="shared" si="0"/>
        <v>2.8272000000000002E-3</v>
      </c>
      <c r="C4" s="3">
        <f t="shared" si="1"/>
        <v>2.8800000000000001E-4</v>
      </c>
      <c r="E4" s="4">
        <f t="shared" ref="E4:E67" si="2">E3-$L$2*E3+$M$2*F3</f>
        <v>9.4240000000000004E-2</v>
      </c>
      <c r="F4" s="4">
        <f t="shared" ref="F4:F67" si="3">F3+$L$2*E3-$M$2*F3</f>
        <v>5.7600000000000004E-3</v>
      </c>
    </row>
    <row r="5" spans="1:21" x14ac:dyDescent="0.35">
      <c r="A5">
        <v>3</v>
      </c>
      <c r="B5" s="3">
        <f t="shared" si="0"/>
        <v>2.7510239999999999E-3</v>
      </c>
      <c r="C5" s="3">
        <f t="shared" si="1"/>
        <v>4.1496000000000003E-4</v>
      </c>
      <c r="E5" s="4">
        <f t="shared" si="2"/>
        <v>9.1700799999999999E-2</v>
      </c>
      <c r="F5" s="4">
        <f t="shared" si="3"/>
        <v>8.2991999999999996E-3</v>
      </c>
    </row>
    <row r="6" spans="1:21" x14ac:dyDescent="0.35">
      <c r="A6">
        <v>4</v>
      </c>
      <c r="B6" s="3">
        <f t="shared" si="0"/>
        <v>2.6809420800000001E-3</v>
      </c>
      <c r="C6" s="3">
        <f t="shared" si="1"/>
        <v>5.3176319999999994E-4</v>
      </c>
      <c r="E6" s="4">
        <f t="shared" si="2"/>
        <v>8.9364736E-2</v>
      </c>
      <c r="F6" s="4">
        <f t="shared" si="3"/>
        <v>1.0635263999999998E-2</v>
      </c>
    </row>
    <row r="7" spans="1:21" x14ac:dyDescent="0.35">
      <c r="A7">
        <v>5</v>
      </c>
      <c r="B7" s="3">
        <f t="shared" si="0"/>
        <v>2.6164667135999999E-3</v>
      </c>
      <c r="C7" s="3">
        <f t="shared" si="1"/>
        <v>6.3922214399999991E-4</v>
      </c>
      <c r="E7" s="4">
        <f t="shared" si="2"/>
        <v>8.7215557119999995E-2</v>
      </c>
      <c r="F7" s="4">
        <f t="shared" si="3"/>
        <v>1.2784442879999998E-2</v>
      </c>
    </row>
    <row r="8" spans="1:21" x14ac:dyDescent="0.35">
      <c r="A8">
        <v>6</v>
      </c>
      <c r="B8" s="3">
        <f t="shared" si="0"/>
        <v>2.5571493765119998E-3</v>
      </c>
      <c r="C8" s="3">
        <f t="shared" si="1"/>
        <v>7.3808437247999993E-4</v>
      </c>
      <c r="E8" s="4">
        <f t="shared" si="2"/>
        <v>8.52383125504E-2</v>
      </c>
      <c r="F8" s="4">
        <f t="shared" si="3"/>
        <v>1.4761687449599999E-2</v>
      </c>
    </row>
    <row r="9" spans="1:21" x14ac:dyDescent="0.35">
      <c r="A9">
        <v>7</v>
      </c>
      <c r="B9" s="3">
        <f t="shared" si="0"/>
        <v>2.5025774263910403E-3</v>
      </c>
      <c r="C9" s="3">
        <f t="shared" si="1"/>
        <v>8.2903762268159988E-4</v>
      </c>
      <c r="E9" s="4">
        <f t="shared" si="2"/>
        <v>8.3419247546368008E-2</v>
      </c>
      <c r="F9" s="4">
        <f t="shared" si="3"/>
        <v>1.6580752453631997E-2</v>
      </c>
    </row>
    <row r="10" spans="1:21" x14ac:dyDescent="0.35">
      <c r="A10">
        <v>8</v>
      </c>
      <c r="B10" s="3">
        <f t="shared" si="0"/>
        <v>2.4523712322797571E-3</v>
      </c>
      <c r="C10" s="3">
        <f t="shared" si="1"/>
        <v>9.12714612867072E-4</v>
      </c>
      <c r="E10" s="4">
        <f t="shared" si="2"/>
        <v>8.1745707742658574E-2</v>
      </c>
      <c r="F10" s="4">
        <f t="shared" si="3"/>
        <v>1.8254292257341438E-2</v>
      </c>
    </row>
    <row r="11" spans="1:21" x14ac:dyDescent="0.35">
      <c r="A11">
        <v>9</v>
      </c>
      <c r="B11" s="3">
        <f t="shared" si="0"/>
        <v>2.4061815336973765E-3</v>
      </c>
      <c r="C11" s="3">
        <f t="shared" si="1"/>
        <v>9.8969744383770627E-4</v>
      </c>
      <c r="E11" s="4">
        <f t="shared" si="2"/>
        <v>8.0206051123245886E-2</v>
      </c>
      <c r="F11" s="4">
        <f t="shared" si="3"/>
        <v>1.9793948876754123E-2</v>
      </c>
    </row>
    <row r="12" spans="1:21" x14ac:dyDescent="0.35">
      <c r="A12">
        <v>10</v>
      </c>
      <c r="B12" s="3">
        <f t="shared" si="0"/>
        <v>2.3636870110015865E-3</v>
      </c>
      <c r="C12" s="3">
        <f t="shared" si="1"/>
        <v>1.0605216483306895E-3</v>
      </c>
      <c r="E12" s="4">
        <f t="shared" si="2"/>
        <v>7.8789567033386215E-2</v>
      </c>
      <c r="F12" s="4">
        <f t="shared" si="3"/>
        <v>2.121043296661379E-2</v>
      </c>
    </row>
    <row r="13" spans="1:21" x14ac:dyDescent="0.35">
      <c r="A13">
        <v>11</v>
      </c>
      <c r="B13" s="3">
        <f t="shared" si="0"/>
        <v>2.3245920501214594E-3</v>
      </c>
      <c r="C13" s="3">
        <f t="shared" si="1"/>
        <v>1.1256799164642342E-3</v>
      </c>
      <c r="E13" s="4">
        <f t="shared" si="2"/>
        <v>7.7486401670715313E-2</v>
      </c>
      <c r="F13" s="4">
        <f t="shared" si="3"/>
        <v>2.2513598329284686E-2</v>
      </c>
    </row>
    <row r="14" spans="1:21" x14ac:dyDescent="0.35">
      <c r="A14">
        <v>12</v>
      </c>
      <c r="B14" s="3">
        <f t="shared" si="0"/>
        <v>2.2886246861117425E-3</v>
      </c>
      <c r="C14" s="3">
        <f t="shared" si="1"/>
        <v>1.1856255231470956E-3</v>
      </c>
      <c r="E14" s="4">
        <f t="shared" si="2"/>
        <v>7.6287489537058079E-2</v>
      </c>
      <c r="F14" s="4">
        <f t="shared" si="3"/>
        <v>2.371251046294191E-2</v>
      </c>
    </row>
    <row r="15" spans="1:21" x14ac:dyDescent="0.35">
      <c r="A15">
        <v>13</v>
      </c>
      <c r="B15" s="3">
        <f t="shared" si="0"/>
        <v>2.2555347112228029E-3</v>
      </c>
      <c r="C15" s="3">
        <f t="shared" si="1"/>
        <v>1.240775481295328E-3</v>
      </c>
      <c r="E15" s="4">
        <f t="shared" si="2"/>
        <v>7.5184490374093429E-2</v>
      </c>
      <c r="F15" s="4">
        <f t="shared" si="3"/>
        <v>2.4815509625906559E-2</v>
      </c>
    </row>
    <row r="16" spans="1:21" x14ac:dyDescent="0.35">
      <c r="A16">
        <v>14</v>
      </c>
      <c r="B16" s="3">
        <f t="shared" si="0"/>
        <v>2.2250919343249783E-3</v>
      </c>
      <c r="C16" s="3">
        <f t="shared" si="1"/>
        <v>1.2915134427917017E-3</v>
      </c>
      <c r="E16" s="4">
        <f t="shared" si="2"/>
        <v>7.4169731144165946E-2</v>
      </c>
      <c r="F16" s="4">
        <f t="shared" si="3"/>
        <v>2.5830268855834032E-2</v>
      </c>
    </row>
    <row r="17" spans="1:6" x14ac:dyDescent="0.35">
      <c r="A17">
        <v>15</v>
      </c>
      <c r="B17" s="3">
        <f t="shared" si="0"/>
        <v>2.1970845795789801E-3</v>
      </c>
      <c r="C17" s="3">
        <f t="shared" si="1"/>
        <v>1.3381923673683655E-3</v>
      </c>
      <c r="E17" s="4">
        <f t="shared" si="2"/>
        <v>7.3236152652632669E-2</v>
      </c>
      <c r="F17" s="4">
        <f t="shared" si="3"/>
        <v>2.6763847347367309E-2</v>
      </c>
    </row>
    <row r="18" spans="1:6" x14ac:dyDescent="0.35">
      <c r="A18">
        <v>16</v>
      </c>
      <c r="B18" s="3">
        <f t="shared" si="0"/>
        <v>2.1713178132126611E-3</v>
      </c>
      <c r="C18" s="3">
        <f t="shared" si="1"/>
        <v>1.3811369779788963E-3</v>
      </c>
      <c r="E18" s="4">
        <f t="shared" si="2"/>
        <v>7.2377260440422045E-2</v>
      </c>
      <c r="F18" s="4">
        <f t="shared" si="3"/>
        <v>2.7622739559577923E-2</v>
      </c>
    </row>
    <row r="19" spans="1:6" x14ac:dyDescent="0.35">
      <c r="A19">
        <v>17</v>
      </c>
      <c r="B19" s="3">
        <f t="shared" si="0"/>
        <v>2.1476123881556484E-3</v>
      </c>
      <c r="C19" s="3">
        <f t="shared" si="1"/>
        <v>1.4206460197405844E-3</v>
      </c>
      <c r="E19" s="4">
        <f t="shared" si="2"/>
        <v>7.1587079605188286E-2</v>
      </c>
      <c r="F19" s="4">
        <f t="shared" si="3"/>
        <v>2.8412920394811685E-2</v>
      </c>
    </row>
    <row r="20" spans="1:6" x14ac:dyDescent="0.35">
      <c r="A20">
        <v>18</v>
      </c>
      <c r="B20" s="3">
        <f t="shared" si="0"/>
        <v>2.1258033971031961E-3</v>
      </c>
      <c r="C20" s="3">
        <f t="shared" si="1"/>
        <v>1.4569943381613373E-3</v>
      </c>
      <c r="E20" s="4">
        <f t="shared" si="2"/>
        <v>7.0860113236773214E-2</v>
      </c>
      <c r="F20" s="4">
        <f t="shared" si="3"/>
        <v>2.9139886763226746E-2</v>
      </c>
    </row>
    <row r="21" spans="1:6" x14ac:dyDescent="0.35">
      <c r="A21">
        <v>19</v>
      </c>
      <c r="B21" s="3">
        <f t="shared" si="0"/>
        <v>2.1057391253349405E-3</v>
      </c>
      <c r="C21" s="3">
        <f t="shared" si="1"/>
        <v>1.4904347911084302E-3</v>
      </c>
      <c r="E21" s="4">
        <f t="shared" si="2"/>
        <v>7.0191304177831357E-2</v>
      </c>
      <c r="F21" s="4">
        <f t="shared" si="3"/>
        <v>2.9808695822168604E-2</v>
      </c>
    </row>
    <row r="22" spans="1:6" x14ac:dyDescent="0.35">
      <c r="A22">
        <v>20</v>
      </c>
      <c r="B22" s="3">
        <f t="shared" si="0"/>
        <v>2.087279995308145E-3</v>
      </c>
      <c r="C22" s="3">
        <f t="shared" si="1"/>
        <v>1.5212000078197558E-3</v>
      </c>
      <c r="E22" s="4">
        <f t="shared" si="2"/>
        <v>6.9575999843604838E-2</v>
      </c>
      <c r="F22" s="4">
        <f t="shared" si="3"/>
        <v>3.0424000156395115E-2</v>
      </c>
    </row>
    <row r="23" spans="1:6" x14ac:dyDescent="0.35">
      <c r="A23">
        <v>21</v>
      </c>
      <c r="B23" s="3">
        <f t="shared" si="0"/>
        <v>2.0702975956834939E-3</v>
      </c>
      <c r="C23" s="3">
        <f t="shared" si="1"/>
        <v>1.5495040071941751E-3</v>
      </c>
      <c r="E23" s="4">
        <f t="shared" si="2"/>
        <v>6.9009919856116458E-2</v>
      </c>
      <c r="F23" s="4">
        <f t="shared" si="3"/>
        <v>3.0990080143883502E-2</v>
      </c>
    </row>
    <row r="24" spans="1:6" x14ac:dyDescent="0.35">
      <c r="A24">
        <v>22</v>
      </c>
      <c r="B24" s="3">
        <f t="shared" si="0"/>
        <v>2.054673788028814E-3</v>
      </c>
      <c r="C24" s="3">
        <f t="shared" si="1"/>
        <v>1.5755436866186408E-3</v>
      </c>
      <c r="E24" s="4">
        <f t="shared" si="2"/>
        <v>6.848912626762714E-2</v>
      </c>
      <c r="F24" s="4">
        <f t="shared" si="3"/>
        <v>3.1510873732372817E-2</v>
      </c>
    </row>
    <row r="25" spans="1:6" x14ac:dyDescent="0.35">
      <c r="A25">
        <v>23</v>
      </c>
      <c r="B25" s="3">
        <f t="shared" si="0"/>
        <v>2.0402998849865087E-3</v>
      </c>
      <c r="C25" s="3">
        <f t="shared" si="1"/>
        <v>1.5995001916891496E-3</v>
      </c>
      <c r="E25" s="4">
        <f t="shared" si="2"/>
        <v>6.800999616621696E-2</v>
      </c>
      <c r="F25" s="4">
        <f t="shared" si="3"/>
        <v>3.199000383378299E-2</v>
      </c>
    </row>
    <row r="26" spans="1:6" x14ac:dyDescent="0.35">
      <c r="A26">
        <v>24</v>
      </c>
      <c r="B26" s="3">
        <f t="shared" si="0"/>
        <v>2.0270758941875883E-3</v>
      </c>
      <c r="C26" s="3">
        <f t="shared" si="1"/>
        <v>1.6215401763540176E-3</v>
      </c>
      <c r="E26" s="4">
        <f t="shared" si="2"/>
        <v>6.7569196472919604E-2</v>
      </c>
      <c r="F26" s="4">
        <f t="shared" si="3"/>
        <v>3.2430803527080353E-2</v>
      </c>
    </row>
    <row r="27" spans="1:6" x14ac:dyDescent="0.35">
      <c r="A27">
        <v>25</v>
      </c>
      <c r="B27" s="3">
        <f t="shared" si="0"/>
        <v>2.0149098226525811E-3</v>
      </c>
      <c r="C27" s="3">
        <f t="shared" si="1"/>
        <v>1.6418169622456963E-3</v>
      </c>
      <c r="E27" s="4">
        <f t="shared" si="2"/>
        <v>6.7163660755086035E-2</v>
      </c>
      <c r="F27" s="4">
        <f t="shared" si="3"/>
        <v>3.2836339244913922E-2</v>
      </c>
    </row>
    <row r="28" spans="1:6" x14ac:dyDescent="0.35">
      <c r="A28">
        <v>26</v>
      </c>
      <c r="B28" s="3">
        <f t="shared" si="0"/>
        <v>2.0037170368403744E-3</v>
      </c>
      <c r="C28" s="3">
        <f t="shared" si="1"/>
        <v>1.6604716052660404E-3</v>
      </c>
      <c r="E28" s="4">
        <f t="shared" si="2"/>
        <v>6.6790567894679145E-2</v>
      </c>
      <c r="F28" s="4">
        <f t="shared" si="3"/>
        <v>3.3209432105320805E-2</v>
      </c>
    </row>
    <row r="29" spans="1:6" x14ac:dyDescent="0.35">
      <c r="A29">
        <v>27</v>
      </c>
      <c r="B29" s="3">
        <f t="shared" si="0"/>
        <v>1.9934196738931442E-3</v>
      </c>
      <c r="C29" s="3">
        <f t="shared" si="1"/>
        <v>1.6776338768447569E-3</v>
      </c>
      <c r="E29" s="4">
        <f t="shared" si="2"/>
        <v>6.6447322463104808E-2</v>
      </c>
      <c r="F29" s="4">
        <f t="shared" si="3"/>
        <v>3.3552677536895135E-2</v>
      </c>
    </row>
    <row r="30" spans="1:6" x14ac:dyDescent="0.35">
      <c r="A30">
        <v>28</v>
      </c>
      <c r="B30" s="3">
        <f t="shared" si="0"/>
        <v>1.9839460999816925E-3</v>
      </c>
      <c r="C30" s="3">
        <f t="shared" si="1"/>
        <v>1.6934231666971764E-3</v>
      </c>
      <c r="E30" s="4">
        <f t="shared" si="2"/>
        <v>6.6131536666056423E-2</v>
      </c>
      <c r="F30" s="4">
        <f t="shared" si="3"/>
        <v>3.3868463333943527E-2</v>
      </c>
    </row>
    <row r="31" spans="1:6" x14ac:dyDescent="0.35">
      <c r="A31">
        <v>29</v>
      </c>
      <c r="B31" s="3">
        <f t="shared" si="0"/>
        <v>1.9752304119831569E-3</v>
      </c>
      <c r="C31" s="3">
        <f t="shared" si="1"/>
        <v>1.7079493133614022E-3</v>
      </c>
      <c r="E31" s="4">
        <f t="shared" si="2"/>
        <v>6.5841013732771903E-2</v>
      </c>
      <c r="F31" s="4">
        <f t="shared" si="3"/>
        <v>3.4158986267228041E-2</v>
      </c>
    </row>
    <row r="32" spans="1:6" x14ac:dyDescent="0.35">
      <c r="A32">
        <v>30</v>
      </c>
      <c r="B32" s="3">
        <f t="shared" si="0"/>
        <v>1.9672119790245047E-3</v>
      </c>
      <c r="C32" s="3">
        <f t="shared" si="1"/>
        <v>1.72131336829249E-3</v>
      </c>
      <c r="E32" s="4">
        <f t="shared" si="2"/>
        <v>6.5573732634150159E-2</v>
      </c>
      <c r="F32" s="4">
        <f t="shared" si="3"/>
        <v>3.4426267365849798E-2</v>
      </c>
    </row>
    <row r="33" spans="1:6" x14ac:dyDescent="0.35">
      <c r="A33">
        <v>31</v>
      </c>
      <c r="B33" s="3">
        <f t="shared" si="0"/>
        <v>1.9598350207025443E-3</v>
      </c>
      <c r="C33" s="3">
        <f t="shared" si="1"/>
        <v>1.7336082988290908E-3</v>
      </c>
      <c r="E33" s="4">
        <f t="shared" si="2"/>
        <v>6.5327834023418144E-2</v>
      </c>
      <c r="F33" s="4">
        <f t="shared" si="3"/>
        <v>3.4672165976581813E-2</v>
      </c>
    </row>
    <row r="34" spans="1:6" x14ac:dyDescent="0.35">
      <c r="A34">
        <v>32</v>
      </c>
      <c r="B34" s="3">
        <f t="shared" si="0"/>
        <v>1.9530482190463405E-3</v>
      </c>
      <c r="C34" s="3">
        <f t="shared" si="1"/>
        <v>1.7449196349227634E-3</v>
      </c>
      <c r="E34" s="4">
        <f t="shared" si="2"/>
        <v>6.5101607301544684E-2</v>
      </c>
      <c r="F34" s="4">
        <f t="shared" si="3"/>
        <v>3.4898392698455266E-2</v>
      </c>
    </row>
    <row r="35" spans="1:6" x14ac:dyDescent="0.35">
      <c r="A35">
        <v>33</v>
      </c>
      <c r="B35" s="3">
        <f t="shared" si="0"/>
        <v>1.9468043615226333E-3</v>
      </c>
      <c r="C35" s="3">
        <f t="shared" si="1"/>
        <v>1.7553260641289424E-3</v>
      </c>
      <c r="E35" s="4">
        <f t="shared" si="2"/>
        <v>6.4893478717421113E-2</v>
      </c>
      <c r="F35" s="4">
        <f t="shared" si="3"/>
        <v>3.5106521282578844E-2</v>
      </c>
    </row>
    <row r="36" spans="1:6" x14ac:dyDescent="0.35">
      <c r="A36">
        <v>34</v>
      </c>
      <c r="B36" s="3">
        <f t="shared" si="0"/>
        <v>1.9410600126008226E-3</v>
      </c>
      <c r="C36" s="3">
        <f t="shared" si="1"/>
        <v>1.7648999789986271E-3</v>
      </c>
      <c r="E36" s="4">
        <f t="shared" si="2"/>
        <v>6.4702000420027425E-2</v>
      </c>
      <c r="F36" s="4">
        <f t="shared" si="3"/>
        <v>3.5297999579972539E-2</v>
      </c>
    </row>
    <row r="37" spans="1:6" x14ac:dyDescent="0.35">
      <c r="A37">
        <v>35</v>
      </c>
      <c r="B37" s="3">
        <f t="shared" si="0"/>
        <v>1.935775211592757E-3</v>
      </c>
      <c r="C37" s="3">
        <f t="shared" si="1"/>
        <v>1.773707980678737E-3</v>
      </c>
      <c r="E37" s="4">
        <f t="shared" si="2"/>
        <v>6.452584038642524E-2</v>
      </c>
      <c r="F37" s="4">
        <f t="shared" si="3"/>
        <v>3.5474159613574738E-2</v>
      </c>
    </row>
    <row r="38" spans="1:6" x14ac:dyDescent="0.35">
      <c r="A38">
        <v>36</v>
      </c>
      <c r="B38" s="3">
        <f t="shared" si="0"/>
        <v>1.9309131946653364E-3</v>
      </c>
      <c r="C38" s="3">
        <f t="shared" si="1"/>
        <v>1.7818113422244379E-3</v>
      </c>
      <c r="E38" s="4">
        <f t="shared" si="2"/>
        <v>6.4363773155511214E-2</v>
      </c>
      <c r="F38" s="4">
        <f t="shared" si="3"/>
        <v>3.5636226844488757E-2</v>
      </c>
    </row>
    <row r="39" spans="1:6" x14ac:dyDescent="0.35">
      <c r="A39">
        <v>37</v>
      </c>
      <c r="B39" s="3">
        <f t="shared" si="0"/>
        <v>1.9264401390921095E-3</v>
      </c>
      <c r="C39" s="3">
        <f t="shared" si="1"/>
        <v>1.7892664348464829E-3</v>
      </c>
      <c r="E39" s="4">
        <f t="shared" si="2"/>
        <v>6.421467130307032E-2</v>
      </c>
      <c r="F39" s="4">
        <f t="shared" si="3"/>
        <v>3.5785328696929658E-2</v>
      </c>
    </row>
    <row r="40" spans="1:6" x14ac:dyDescent="0.35">
      <c r="A40">
        <v>38</v>
      </c>
      <c r="B40" s="3">
        <f t="shared" si="0"/>
        <v>1.9223249279647409E-3</v>
      </c>
      <c r="C40" s="3">
        <f t="shared" si="1"/>
        <v>1.7961251200587641E-3</v>
      </c>
      <c r="E40" s="4">
        <f t="shared" si="2"/>
        <v>6.4077497598824695E-2</v>
      </c>
      <c r="F40" s="4">
        <f t="shared" si="3"/>
        <v>3.5922502401175282E-2</v>
      </c>
    </row>
    <row r="41" spans="1:6" x14ac:dyDescent="0.35">
      <c r="A41">
        <v>39</v>
      </c>
      <c r="B41" s="3">
        <f t="shared" si="0"/>
        <v>1.9185389337275612E-3</v>
      </c>
      <c r="C41" s="3">
        <f t="shared" si="1"/>
        <v>1.8024351104540632E-3</v>
      </c>
      <c r="E41" s="4">
        <f t="shared" si="2"/>
        <v>6.395129779091871E-2</v>
      </c>
      <c r="F41" s="4">
        <f t="shared" si="3"/>
        <v>3.6048702209081261E-2</v>
      </c>
    </row>
    <row r="42" spans="1:6" x14ac:dyDescent="0.35">
      <c r="A42">
        <v>40</v>
      </c>
      <c r="B42" s="3">
        <f t="shared" si="0"/>
        <v>1.9150558190293562E-3</v>
      </c>
      <c r="C42" s="3">
        <f t="shared" si="1"/>
        <v>1.808240301617738E-3</v>
      </c>
      <c r="E42" s="4">
        <f t="shared" si="2"/>
        <v>6.3835193967645212E-2</v>
      </c>
      <c r="F42" s="4">
        <f t="shared" si="3"/>
        <v>3.6164806032354758E-2</v>
      </c>
    </row>
    <row r="43" spans="1:6" x14ac:dyDescent="0.35">
      <c r="A43">
        <v>41</v>
      </c>
      <c r="B43" s="3">
        <f t="shared" si="0"/>
        <v>1.9118513535070075E-3</v>
      </c>
      <c r="C43" s="3">
        <f t="shared" si="1"/>
        <v>1.8135810774883188E-3</v>
      </c>
      <c r="E43" s="4">
        <f t="shared" si="2"/>
        <v>6.3728378450233589E-2</v>
      </c>
      <c r="F43" s="4">
        <f t="shared" si="3"/>
        <v>3.6271621549766375E-2</v>
      </c>
    </row>
    <row r="44" spans="1:6" x14ac:dyDescent="0.35">
      <c r="A44">
        <v>42</v>
      </c>
      <c r="B44" s="3">
        <f t="shared" si="0"/>
        <v>1.9089032452264468E-3</v>
      </c>
      <c r="C44" s="3">
        <f t="shared" si="1"/>
        <v>1.8184945912892534E-3</v>
      </c>
      <c r="E44" s="4">
        <f t="shared" si="2"/>
        <v>6.3630108174214897E-2</v>
      </c>
      <c r="F44" s="4">
        <f t="shared" si="3"/>
        <v>3.6369891825785067E-2</v>
      </c>
    </row>
    <row r="45" spans="1:6" x14ac:dyDescent="0.35">
      <c r="A45">
        <v>43</v>
      </c>
      <c r="B45" s="3">
        <f t="shared" si="0"/>
        <v>1.9061909856083309E-3</v>
      </c>
      <c r="C45" s="3">
        <f t="shared" si="1"/>
        <v>1.8230150239861133E-3</v>
      </c>
      <c r="E45" s="4">
        <f t="shared" si="2"/>
        <v>6.3539699520277701E-2</v>
      </c>
      <c r="F45" s="4">
        <f t="shared" si="3"/>
        <v>3.6460300479722263E-2</v>
      </c>
    </row>
    <row r="46" spans="1:6" x14ac:dyDescent="0.35">
      <c r="A46">
        <v>44</v>
      </c>
      <c r="B46" s="3">
        <f t="shared" si="0"/>
        <v>1.9036957067596644E-3</v>
      </c>
      <c r="C46" s="3">
        <f t="shared" si="1"/>
        <v>1.8271738220672241E-3</v>
      </c>
      <c r="E46" s="4">
        <f t="shared" si="2"/>
        <v>6.3456523558655484E-2</v>
      </c>
      <c r="F46" s="4">
        <f t="shared" si="3"/>
        <v>3.654347644134448E-2</v>
      </c>
    </row>
    <row r="47" spans="1:6" x14ac:dyDescent="0.35">
      <c r="A47">
        <v>45</v>
      </c>
      <c r="B47" s="3">
        <f t="shared" si="0"/>
        <v>1.9014000502188913E-3</v>
      </c>
      <c r="C47" s="3">
        <f t="shared" si="1"/>
        <v>1.8309999163018461E-3</v>
      </c>
      <c r="E47" s="4">
        <f t="shared" si="2"/>
        <v>6.3380001673963043E-2</v>
      </c>
      <c r="F47" s="4">
        <f t="shared" si="3"/>
        <v>3.6619998326036921E-2</v>
      </c>
    </row>
    <row r="48" spans="1:6" x14ac:dyDescent="0.35">
      <c r="A48">
        <v>46</v>
      </c>
      <c r="B48" s="3">
        <f t="shared" si="0"/>
        <v>1.89928804620138E-3</v>
      </c>
      <c r="C48" s="3">
        <f t="shared" si="1"/>
        <v>1.8345199229976982E-3</v>
      </c>
      <c r="E48" s="4">
        <f t="shared" si="2"/>
        <v>6.3309601540046001E-2</v>
      </c>
      <c r="F48" s="4">
        <f t="shared" si="3"/>
        <v>3.6690398459953963E-2</v>
      </c>
    </row>
    <row r="49" spans="1:6" x14ac:dyDescent="0.35">
      <c r="A49">
        <v>47</v>
      </c>
      <c r="B49" s="3">
        <f t="shared" si="0"/>
        <v>1.8973450025052694E-3</v>
      </c>
      <c r="C49" s="3">
        <f t="shared" si="1"/>
        <v>1.8377583291578825E-3</v>
      </c>
      <c r="E49" s="4">
        <f t="shared" si="2"/>
        <v>6.3244833416842311E-2</v>
      </c>
      <c r="F49" s="4">
        <f t="shared" si="3"/>
        <v>3.6755166583157646E-2</v>
      </c>
    </row>
    <row r="50" spans="1:6" x14ac:dyDescent="0.35">
      <c r="A50">
        <v>48</v>
      </c>
      <c r="B50" s="3">
        <f t="shared" si="0"/>
        <v>1.8955574023048474E-3</v>
      </c>
      <c r="C50" s="3">
        <f t="shared" si="1"/>
        <v>1.8407376628252516E-3</v>
      </c>
      <c r="E50" s="4">
        <f t="shared" si="2"/>
        <v>6.3185246743494919E-2</v>
      </c>
      <c r="F50" s="4">
        <f t="shared" si="3"/>
        <v>3.6814753256505031E-2</v>
      </c>
    </row>
    <row r="51" spans="1:6" x14ac:dyDescent="0.35">
      <c r="A51">
        <v>49</v>
      </c>
      <c r="B51" s="3">
        <f t="shared" si="0"/>
        <v>1.8939128101204594E-3</v>
      </c>
      <c r="C51" s="3">
        <f t="shared" si="1"/>
        <v>1.8434786497992317E-3</v>
      </c>
      <c r="E51" s="4">
        <f t="shared" si="2"/>
        <v>6.3130427004015319E-2</v>
      </c>
      <c r="F51" s="4">
        <f t="shared" si="3"/>
        <v>3.6869572995984631E-2</v>
      </c>
    </row>
    <row r="52" spans="1:6" x14ac:dyDescent="0.35">
      <c r="A52">
        <v>50</v>
      </c>
      <c r="B52" s="3">
        <f t="shared" si="0"/>
        <v>1.8923997853108226E-3</v>
      </c>
      <c r="C52" s="3">
        <f t="shared" si="1"/>
        <v>1.8460003578152932E-3</v>
      </c>
      <c r="E52" s="4">
        <f t="shared" si="2"/>
        <v>6.3079992843694088E-2</v>
      </c>
      <c r="F52" s="4">
        <f t="shared" si="3"/>
        <v>3.6920007156305862E-2</v>
      </c>
    </row>
    <row r="53" spans="1:6" x14ac:dyDescent="0.35">
      <c r="A53">
        <v>51</v>
      </c>
      <c r="B53" s="3">
        <f t="shared" si="0"/>
        <v>1.8910078024859567E-3</v>
      </c>
      <c r="C53" s="3">
        <f t="shared" si="1"/>
        <v>1.8483203291900696E-3</v>
      </c>
      <c r="E53" s="4">
        <f t="shared" si="2"/>
        <v>6.3033593416198561E-2</v>
      </c>
      <c r="F53" s="4">
        <f t="shared" si="3"/>
        <v>3.6966406583801389E-2</v>
      </c>
    </row>
    <row r="54" spans="1:6" x14ac:dyDescent="0.35">
      <c r="A54">
        <v>52</v>
      </c>
      <c r="B54" s="3">
        <f t="shared" si="0"/>
        <v>1.8897271782870801E-3</v>
      </c>
      <c r="C54" s="3">
        <f t="shared" si="1"/>
        <v>1.850454702854864E-3</v>
      </c>
      <c r="E54" s="4">
        <f t="shared" si="2"/>
        <v>6.2990905942902672E-2</v>
      </c>
      <c r="F54" s="4">
        <f t="shared" si="3"/>
        <v>3.7009094057097278E-2</v>
      </c>
    </row>
    <row r="55" spans="1:6" x14ac:dyDescent="0.35">
      <c r="A55">
        <v>53</v>
      </c>
      <c r="B55" s="3">
        <f t="shared" si="0"/>
        <v>1.8885490040241137E-3</v>
      </c>
      <c r="C55" s="3">
        <f t="shared" si="1"/>
        <v>1.8524183266264748E-3</v>
      </c>
      <c r="E55" s="4">
        <f t="shared" si="2"/>
        <v>6.2951633467470458E-2</v>
      </c>
      <c r="F55" s="4">
        <f t="shared" si="3"/>
        <v>3.7048366532529492E-2</v>
      </c>
    </row>
    <row r="56" spans="1:6" x14ac:dyDescent="0.35">
      <c r="A56">
        <v>54</v>
      </c>
      <c r="B56" s="3">
        <f t="shared" si="0"/>
        <v>1.8874650837021846E-3</v>
      </c>
      <c r="C56" s="3">
        <f t="shared" si="1"/>
        <v>1.8542248604963563E-3</v>
      </c>
      <c r="E56" s="4">
        <f t="shared" si="2"/>
        <v>6.2915502790072825E-2</v>
      </c>
      <c r="F56" s="4">
        <f t="shared" si="3"/>
        <v>3.7084497209927125E-2</v>
      </c>
    </row>
    <row r="57" spans="1:6" x14ac:dyDescent="0.35">
      <c r="A57">
        <v>55</v>
      </c>
      <c r="B57" s="3">
        <f t="shared" si="0"/>
        <v>1.8864678770060097E-3</v>
      </c>
      <c r="C57" s="3">
        <f t="shared" si="1"/>
        <v>1.8558868716566476E-3</v>
      </c>
      <c r="E57" s="4">
        <f t="shared" si="2"/>
        <v>6.2882262566866992E-2</v>
      </c>
      <c r="F57" s="4">
        <f t="shared" si="3"/>
        <v>3.7117737433132951E-2</v>
      </c>
    </row>
    <row r="58" spans="1:6" x14ac:dyDescent="0.35">
      <c r="A58">
        <v>56</v>
      </c>
      <c r="B58" s="3">
        <f t="shared" si="0"/>
        <v>1.8855504468455288E-3</v>
      </c>
      <c r="C58" s="3">
        <f t="shared" si="1"/>
        <v>1.8574159219241157E-3</v>
      </c>
      <c r="E58" s="4">
        <f t="shared" si="2"/>
        <v>6.2851681561517631E-2</v>
      </c>
      <c r="F58" s="4">
        <f t="shared" si="3"/>
        <v>3.7148318438482313E-2</v>
      </c>
    </row>
    <row r="59" spans="1:6" x14ac:dyDescent="0.35">
      <c r="A59">
        <v>57</v>
      </c>
      <c r="B59" s="3">
        <f t="shared" si="0"/>
        <v>1.8847064110978865E-3</v>
      </c>
      <c r="C59" s="3">
        <f t="shared" si="1"/>
        <v>1.8588226481701864E-3</v>
      </c>
      <c r="E59" s="4">
        <f t="shared" si="2"/>
        <v>6.282354703659622E-2</v>
      </c>
      <c r="F59" s="4">
        <f t="shared" si="3"/>
        <v>3.7176452963403724E-2</v>
      </c>
    </row>
    <row r="60" spans="1:6" x14ac:dyDescent="0.35">
      <c r="A60">
        <v>58</v>
      </c>
      <c r="B60" s="3">
        <f t="shared" si="0"/>
        <v>1.8839298982100555E-3</v>
      </c>
      <c r="C60" s="3">
        <f t="shared" si="1"/>
        <v>1.8601168363165711E-3</v>
      </c>
      <c r="E60" s="4">
        <f t="shared" si="2"/>
        <v>6.2797663273668522E-2</v>
      </c>
      <c r="F60" s="4">
        <f t="shared" si="3"/>
        <v>3.7202336726331421E-2</v>
      </c>
    </row>
    <row r="61" spans="1:6" x14ac:dyDescent="0.35">
      <c r="A61">
        <v>59</v>
      </c>
      <c r="B61" s="3">
        <f t="shared" si="0"/>
        <v>1.8832155063532509E-3</v>
      </c>
      <c r="C61" s="3">
        <f t="shared" si="1"/>
        <v>1.8613074894112452E-3</v>
      </c>
      <c r="E61" s="4">
        <f t="shared" si="2"/>
        <v>6.2773850211775034E-2</v>
      </c>
      <c r="F61" s="4">
        <f t="shared" si="3"/>
        <v>3.7226149788224902E-2</v>
      </c>
    </row>
    <row r="62" spans="1:6" x14ac:dyDescent="0.35">
      <c r="A62">
        <v>60</v>
      </c>
      <c r="B62" s="3">
        <f t="shared" si="0"/>
        <v>1.8825582658449909E-3</v>
      </c>
      <c r="C62" s="3">
        <f t="shared" si="1"/>
        <v>1.8624028902583453E-3</v>
      </c>
      <c r="E62" s="4">
        <f t="shared" si="2"/>
        <v>6.275194219483303E-2</v>
      </c>
      <c r="F62" s="4">
        <f t="shared" si="3"/>
        <v>3.7248057805166906E-2</v>
      </c>
    </row>
    <row r="63" spans="1:6" x14ac:dyDescent="0.35">
      <c r="A63">
        <v>61</v>
      </c>
      <c r="B63" s="3">
        <f t="shared" si="0"/>
        <v>1.8819536045773912E-3</v>
      </c>
      <c r="C63" s="3">
        <f t="shared" si="1"/>
        <v>1.8634106590376778E-3</v>
      </c>
      <c r="E63" s="4">
        <f t="shared" si="2"/>
        <v>6.2731786819246377E-2</v>
      </c>
      <c r="F63" s="4">
        <f t="shared" si="3"/>
        <v>3.7268213180753552E-2</v>
      </c>
    </row>
    <row r="64" spans="1:6" x14ac:dyDescent="0.35">
      <c r="A64">
        <v>62</v>
      </c>
      <c r="B64" s="3">
        <f t="shared" si="0"/>
        <v>1.8813973162112E-3</v>
      </c>
      <c r="C64" s="3">
        <f t="shared" si="1"/>
        <v>1.8643378063146637E-3</v>
      </c>
      <c r="E64" s="4">
        <f t="shared" si="2"/>
        <v>6.2713243873706664E-2</v>
      </c>
      <c r="F64" s="4">
        <f t="shared" si="3"/>
        <v>3.7286756126293272E-2</v>
      </c>
    </row>
    <row r="65" spans="1:6" x14ac:dyDescent="0.35">
      <c r="A65">
        <v>63</v>
      </c>
      <c r="B65" s="3">
        <f t="shared" si="0"/>
        <v>1.8808855309143035E-3</v>
      </c>
      <c r="C65" s="3">
        <f t="shared" si="1"/>
        <v>1.8651907818094907E-3</v>
      </c>
      <c r="E65" s="4">
        <f t="shared" si="2"/>
        <v>6.2696184363810123E-2</v>
      </c>
      <c r="F65" s="4">
        <f t="shared" si="3"/>
        <v>3.7303815636189813E-2</v>
      </c>
    </row>
    <row r="66" spans="1:6" x14ac:dyDescent="0.35">
      <c r="A66">
        <v>64</v>
      </c>
      <c r="B66" s="3">
        <f t="shared" si="0"/>
        <v>1.8804146884411591E-3</v>
      </c>
      <c r="C66" s="3">
        <f t="shared" si="1"/>
        <v>1.8659755192647317E-3</v>
      </c>
      <c r="E66" s="4">
        <f t="shared" si="2"/>
        <v>6.2680489614705306E-2</v>
      </c>
      <c r="F66" s="4">
        <f t="shared" si="3"/>
        <v>3.731951038529463E-2</v>
      </c>
    </row>
    <row r="67" spans="1:6" x14ac:dyDescent="0.35">
      <c r="A67">
        <v>65</v>
      </c>
      <c r="B67" s="3">
        <f t="shared" ref="B67:B130" si="4">$L$2*E67</f>
        <v>1.8799815133658663E-3</v>
      </c>
      <c r="C67" s="3">
        <f t="shared" ref="C67:C130" si="5">$M$2*F67</f>
        <v>1.8666974777235531E-3</v>
      </c>
      <c r="E67" s="4">
        <f t="shared" si="2"/>
        <v>6.2666050445528879E-2</v>
      </c>
      <c r="F67" s="4">
        <f t="shared" si="3"/>
        <v>3.7333949554471058E-2</v>
      </c>
    </row>
    <row r="68" spans="1:6" x14ac:dyDescent="0.35">
      <c r="A68">
        <v>66</v>
      </c>
      <c r="B68" s="3">
        <f t="shared" si="4"/>
        <v>1.879582992296597E-3</v>
      </c>
      <c r="C68" s="3">
        <f t="shared" si="5"/>
        <v>1.8673616795056684E-3</v>
      </c>
      <c r="E68" s="4">
        <f t="shared" ref="E68:E131" si="6">E67-$L$2*E67+$M$2*F67</f>
        <v>6.2652766409886568E-2</v>
      </c>
      <c r="F68" s="4">
        <f t="shared" ref="F68:F131" si="7">F67+$L$2*E67-$M$2*F67</f>
        <v>3.7347233590113368E-2</v>
      </c>
    </row>
    <row r="69" spans="1:6" x14ac:dyDescent="0.35">
      <c r="A69">
        <v>67</v>
      </c>
      <c r="B69" s="3">
        <f t="shared" si="4"/>
        <v>1.8792163529128692E-3</v>
      </c>
      <c r="C69" s="3">
        <f t="shared" si="5"/>
        <v>1.8679727451452147E-3</v>
      </c>
      <c r="E69" s="4">
        <f t="shared" si="6"/>
        <v>6.2640545097095643E-2</v>
      </c>
      <c r="F69" s="4">
        <f t="shared" si="7"/>
        <v>3.7359454902904293E-2</v>
      </c>
    </row>
    <row r="70" spans="1:6" x14ac:dyDescent="0.35">
      <c r="A70">
        <v>68</v>
      </c>
      <c r="B70" s="3">
        <f t="shared" si="4"/>
        <v>1.8788790446798397E-3</v>
      </c>
      <c r="C70" s="3">
        <f t="shared" si="5"/>
        <v>1.8685349255335975E-3</v>
      </c>
      <c r="E70" s="4">
        <f t="shared" si="6"/>
        <v>6.2629301489327993E-2</v>
      </c>
      <c r="F70" s="4">
        <f t="shared" si="7"/>
        <v>3.737069851067195E-2</v>
      </c>
    </row>
    <row r="71" spans="1:6" x14ac:dyDescent="0.35">
      <c r="A71">
        <v>69</v>
      </c>
      <c r="B71" s="3">
        <f t="shared" si="4"/>
        <v>1.8785687211054524E-3</v>
      </c>
      <c r="C71" s="3">
        <f t="shared" si="5"/>
        <v>1.8690521314909095E-3</v>
      </c>
      <c r="E71" s="4">
        <f t="shared" si="6"/>
        <v>6.2618957370181749E-2</v>
      </c>
      <c r="F71" s="4">
        <f t="shared" si="7"/>
        <v>3.7381042629818187E-2</v>
      </c>
    </row>
    <row r="72" spans="1:6" x14ac:dyDescent="0.35">
      <c r="A72">
        <v>70</v>
      </c>
      <c r="B72" s="3">
        <f t="shared" si="4"/>
        <v>1.8782832234170163E-3</v>
      </c>
      <c r="C72" s="3">
        <f t="shared" si="5"/>
        <v>1.8695279609716364E-3</v>
      </c>
      <c r="E72" s="4">
        <f t="shared" si="6"/>
        <v>6.260944078056721E-2</v>
      </c>
      <c r="F72" s="4">
        <f t="shared" si="7"/>
        <v>3.7390559219432726E-2</v>
      </c>
    </row>
    <row r="73" spans="1:6" x14ac:dyDescent="0.35">
      <c r="A73">
        <v>71</v>
      </c>
      <c r="B73" s="3">
        <f t="shared" si="4"/>
        <v>1.8780205655436547E-3</v>
      </c>
      <c r="C73" s="3">
        <f t="shared" si="5"/>
        <v>1.8699657240939052E-3</v>
      </c>
      <c r="E73" s="4">
        <f t="shared" si="6"/>
        <v>6.2600685518121826E-2</v>
      </c>
      <c r="F73" s="4">
        <f t="shared" si="7"/>
        <v>3.7399314481878103E-2</v>
      </c>
    </row>
    <row r="74" spans="1:6" x14ac:dyDescent="0.35">
      <c r="A74">
        <v>72</v>
      </c>
      <c r="B74" s="3">
        <f t="shared" si="4"/>
        <v>1.8777789203001621E-3</v>
      </c>
      <c r="C74" s="3">
        <f t="shared" si="5"/>
        <v>1.8703684661663927E-3</v>
      </c>
      <c r="E74" s="4">
        <f t="shared" si="6"/>
        <v>6.2592630676672076E-2</v>
      </c>
      <c r="F74" s="4">
        <f t="shared" si="7"/>
        <v>3.7407369323327853E-2</v>
      </c>
    </row>
    <row r="75" spans="1:6" x14ac:dyDescent="0.35">
      <c r="A75">
        <v>73</v>
      </c>
      <c r="B75" s="3">
        <f t="shared" si="4"/>
        <v>1.877556606676149E-3</v>
      </c>
      <c r="C75" s="3">
        <f t="shared" si="5"/>
        <v>1.8707389888730809E-3</v>
      </c>
      <c r="E75" s="4">
        <f t="shared" si="6"/>
        <v>6.2585220222538304E-2</v>
      </c>
      <c r="F75" s="4">
        <f t="shared" si="7"/>
        <v>3.7414779777461618E-2</v>
      </c>
    </row>
    <row r="76" spans="1:6" x14ac:dyDescent="0.35">
      <c r="A76">
        <v>74</v>
      </c>
      <c r="B76" s="3">
        <f t="shared" si="4"/>
        <v>1.8773520781420572E-3</v>
      </c>
      <c r="C76" s="3">
        <f t="shared" si="5"/>
        <v>1.8710798697632342E-3</v>
      </c>
      <c r="E76" s="4">
        <f t="shared" si="6"/>
        <v>6.2578402604735239E-2</v>
      </c>
      <c r="F76" s="4">
        <f t="shared" si="7"/>
        <v>3.7421597395264683E-2</v>
      </c>
    </row>
    <row r="77" spans="1:6" x14ac:dyDescent="0.35">
      <c r="A77">
        <v>75</v>
      </c>
      <c r="B77" s="3">
        <f t="shared" si="4"/>
        <v>1.8771639118906926E-3</v>
      </c>
      <c r="C77" s="3">
        <f t="shared" si="5"/>
        <v>1.8713934801821753E-3</v>
      </c>
      <c r="E77" s="4">
        <f t="shared" si="6"/>
        <v>6.2572130396356423E-2</v>
      </c>
      <c r="F77" s="4">
        <f t="shared" si="7"/>
        <v>3.7427869603643506E-2</v>
      </c>
    </row>
    <row r="78" spans="1:6" x14ac:dyDescent="0.35">
      <c r="A78">
        <v>76</v>
      </c>
      <c r="B78" s="3">
        <f t="shared" si="4"/>
        <v>1.876990798939437E-3</v>
      </c>
      <c r="C78" s="3">
        <f t="shared" si="5"/>
        <v>1.8716820017676012E-3</v>
      </c>
      <c r="E78" s="4">
        <f t="shared" si="6"/>
        <v>6.2566359964647905E-2</v>
      </c>
      <c r="F78" s="4">
        <f t="shared" si="7"/>
        <v>3.7433640035352024E-2</v>
      </c>
    </row>
    <row r="79" spans="1:6" x14ac:dyDescent="0.35">
      <c r="A79">
        <v>77</v>
      </c>
      <c r="B79" s="3">
        <f t="shared" si="4"/>
        <v>1.8768315350242819E-3</v>
      </c>
      <c r="C79" s="3">
        <f t="shared" si="5"/>
        <v>1.8719474416261932E-3</v>
      </c>
      <c r="E79" s="4">
        <f t="shared" si="6"/>
        <v>6.2561051167476067E-2</v>
      </c>
      <c r="F79" s="4">
        <f t="shared" si="7"/>
        <v>3.7438948832523862E-2</v>
      </c>
    </row>
    <row r="80" spans="1:6" x14ac:dyDescent="0.35">
      <c r="A80">
        <v>78</v>
      </c>
      <c r="B80" s="3">
        <f t="shared" si="4"/>
        <v>1.8766850122223391E-3</v>
      </c>
      <c r="C80" s="3">
        <f t="shared" si="5"/>
        <v>1.8721916462960978E-3</v>
      </c>
      <c r="E80" s="4">
        <f t="shared" si="6"/>
        <v>6.2556167074077976E-2</v>
      </c>
      <c r="F80" s="4">
        <f t="shared" si="7"/>
        <v>3.7443832925921954E-2</v>
      </c>
    </row>
    <row r="81" spans="1:6" x14ac:dyDescent="0.35">
      <c r="A81">
        <v>79</v>
      </c>
      <c r="B81" s="3">
        <f t="shared" si="4"/>
        <v>1.8765502112445518E-3</v>
      </c>
      <c r="C81" s="3">
        <f t="shared" si="5"/>
        <v>1.8724163145924099E-3</v>
      </c>
      <c r="E81" s="4">
        <f t="shared" si="6"/>
        <v>6.2551673708151734E-2</v>
      </c>
      <c r="F81" s="4">
        <f t="shared" si="7"/>
        <v>3.7448326291848195E-2</v>
      </c>
    </row>
    <row r="82" spans="1:6" x14ac:dyDescent="0.35">
      <c r="A82">
        <v>80</v>
      </c>
      <c r="B82" s="3">
        <f t="shared" si="4"/>
        <v>1.8764261943449876E-3</v>
      </c>
      <c r="C82" s="3">
        <f t="shared" si="5"/>
        <v>1.8726230094250171E-3</v>
      </c>
      <c r="E82" s="4">
        <f t="shared" si="6"/>
        <v>6.2547539811499589E-2</v>
      </c>
      <c r="F82" s="4">
        <f t="shared" si="7"/>
        <v>3.745246018850034E-2</v>
      </c>
    </row>
    <row r="83" spans="1:6" x14ac:dyDescent="0.35">
      <c r="A83">
        <v>81</v>
      </c>
      <c r="B83" s="3">
        <f t="shared" si="4"/>
        <v>1.8763120987973887E-3</v>
      </c>
      <c r="C83" s="3">
        <f t="shared" si="5"/>
        <v>1.8728131686710154E-3</v>
      </c>
      <c r="E83" s="4">
        <f t="shared" si="6"/>
        <v>6.2543736626579624E-2</v>
      </c>
      <c r="F83" s="4">
        <f t="shared" si="7"/>
        <v>3.7456263373420305E-2</v>
      </c>
    </row>
    <row r="84" spans="1:6" x14ac:dyDescent="0.35">
      <c r="A84">
        <v>82</v>
      </c>
      <c r="B84" s="3">
        <f t="shared" si="4"/>
        <v>1.8762071308935971E-3</v>
      </c>
      <c r="C84" s="3">
        <f t="shared" si="5"/>
        <v>1.8729881151773342E-3</v>
      </c>
      <c r="E84" s="4">
        <f t="shared" si="6"/>
        <v>6.2540237696453241E-2</v>
      </c>
      <c r="F84" s="4">
        <f t="shared" si="7"/>
        <v>3.7459762303546681E-2</v>
      </c>
    </row>
    <row r="85" spans="1:6" x14ac:dyDescent="0.35">
      <c r="A85">
        <v>83</v>
      </c>
      <c r="B85" s="3">
        <f t="shared" si="4"/>
        <v>1.8761105604221094E-3</v>
      </c>
      <c r="C85" s="3">
        <f t="shared" si="5"/>
        <v>1.8731490659631474E-3</v>
      </c>
      <c r="E85" s="4">
        <f t="shared" si="6"/>
        <v>6.253701868073698E-2</v>
      </c>
      <c r="F85" s="4">
        <f t="shared" si="7"/>
        <v>3.7462981319262949E-2</v>
      </c>
    </row>
    <row r="86" spans="1:6" x14ac:dyDescent="0.35">
      <c r="A86">
        <v>84</v>
      </c>
      <c r="B86" s="3">
        <f t="shared" si="4"/>
        <v>1.8760217155883402E-3</v>
      </c>
      <c r="C86" s="3">
        <f t="shared" si="5"/>
        <v>1.8732971406860957E-3</v>
      </c>
      <c r="E86" s="4">
        <f t="shared" si="6"/>
        <v>6.2534057186278011E-2</v>
      </c>
      <c r="F86" s="4">
        <f t="shared" si="7"/>
        <v>3.7465942813721911E-2</v>
      </c>
    </row>
    <row r="87" spans="1:6" x14ac:dyDescent="0.35">
      <c r="A87">
        <v>85</v>
      </c>
      <c r="B87" s="3">
        <f t="shared" si="4"/>
        <v>1.8759399783412729E-3</v>
      </c>
      <c r="C87" s="3">
        <f t="shared" si="5"/>
        <v>1.8734333694312077E-3</v>
      </c>
      <c r="E87" s="4">
        <f t="shared" si="6"/>
        <v>6.2531332611375764E-2</v>
      </c>
      <c r="F87" s="4">
        <f t="shared" si="7"/>
        <v>3.7468667388624151E-2</v>
      </c>
    </row>
    <row r="88" spans="1:6" x14ac:dyDescent="0.35">
      <c r="A88">
        <v>86</v>
      </c>
      <c r="B88" s="3">
        <f t="shared" si="4"/>
        <v>1.8758647800739706E-3</v>
      </c>
      <c r="C88" s="3">
        <f t="shared" si="5"/>
        <v>1.8735586998767111E-3</v>
      </c>
      <c r="E88" s="4">
        <f t="shared" si="6"/>
        <v>6.252882600246569E-2</v>
      </c>
      <c r="F88" s="4">
        <f t="shared" si="7"/>
        <v>3.7471173997534218E-2</v>
      </c>
    </row>
    <row r="89" spans="1:6" x14ac:dyDescent="0.35">
      <c r="A89">
        <v>87</v>
      </c>
      <c r="B89" s="3">
        <f t="shared" si="4"/>
        <v>1.8757955976680528E-3</v>
      </c>
      <c r="C89" s="3">
        <f t="shared" si="5"/>
        <v>1.8736740038865739E-3</v>
      </c>
      <c r="E89" s="4">
        <f t="shared" si="6"/>
        <v>6.2526519922268431E-2</v>
      </c>
      <c r="F89" s="4">
        <f t="shared" si="7"/>
        <v>3.7473480077731477E-2</v>
      </c>
    </row>
    <row r="90" spans="1:6" x14ac:dyDescent="0.35">
      <c r="A90">
        <v>88</v>
      </c>
      <c r="B90" s="3">
        <f t="shared" si="4"/>
        <v>1.8757319498546087E-3</v>
      </c>
      <c r="C90" s="3">
        <f t="shared" si="5"/>
        <v>1.8737800835756477E-3</v>
      </c>
      <c r="E90" s="4">
        <f t="shared" si="6"/>
        <v>6.2524398328486955E-2</v>
      </c>
      <c r="F90" s="4">
        <f t="shared" si="7"/>
        <v>3.7475601671512954E-2</v>
      </c>
    </row>
    <row r="91" spans="1:6" x14ac:dyDescent="0.35">
      <c r="A91">
        <v>89</v>
      </c>
      <c r="B91" s="3">
        <f t="shared" si="4"/>
        <v>1.8756733938662395E-3</v>
      </c>
      <c r="C91" s="3">
        <f t="shared" si="5"/>
        <v>1.8738776768895959E-3</v>
      </c>
      <c r="E91" s="4">
        <f t="shared" si="6"/>
        <v>6.252244646220799E-2</v>
      </c>
      <c r="F91" s="4">
        <f t="shared" si="7"/>
        <v>3.7477553537791919E-2</v>
      </c>
    </row>
    <row r="92" spans="1:6" x14ac:dyDescent="0.35">
      <c r="A92">
        <v>90</v>
      </c>
      <c r="B92" s="3">
        <f t="shared" si="4"/>
        <v>1.8756195223569403E-3</v>
      </c>
      <c r="C92" s="3">
        <f t="shared" si="5"/>
        <v>1.8739674627384281E-3</v>
      </c>
      <c r="E92" s="4">
        <f t="shared" si="6"/>
        <v>6.2520650745231346E-2</v>
      </c>
      <c r="F92" s="4">
        <f t="shared" si="7"/>
        <v>3.7479349254768562E-2</v>
      </c>
    </row>
    <row r="93" spans="1:6" x14ac:dyDescent="0.35">
      <c r="A93">
        <v>91</v>
      </c>
      <c r="B93" s="3">
        <f t="shared" si="4"/>
        <v>1.8755699605683849E-3</v>
      </c>
      <c r="C93" s="3">
        <f t="shared" si="5"/>
        <v>1.8740500657193537E-3</v>
      </c>
      <c r="E93" s="4">
        <f t="shared" si="6"/>
        <v>6.2518998685612837E-2</v>
      </c>
      <c r="F93" s="4">
        <f t="shared" si="7"/>
        <v>3.7481001314387072E-2</v>
      </c>
    </row>
    <row r="94" spans="1:6" x14ac:dyDescent="0.35">
      <c r="A94">
        <v>92</v>
      </c>
      <c r="B94" s="3">
        <f t="shared" si="4"/>
        <v>1.8755243637229139E-3</v>
      </c>
      <c r="C94" s="3">
        <f t="shared" si="5"/>
        <v>1.8741260604618051E-3</v>
      </c>
      <c r="E94" s="4">
        <f t="shared" si="6"/>
        <v>6.2517478790763803E-2</v>
      </c>
      <c r="F94" s="4">
        <f t="shared" si="7"/>
        <v>3.7482521209236098E-2</v>
      </c>
    </row>
    <row r="95" spans="1:6" x14ac:dyDescent="0.35">
      <c r="A95">
        <v>93</v>
      </c>
      <c r="B95" s="3">
        <f t="shared" si="4"/>
        <v>1.8754824146250807E-3</v>
      </c>
      <c r="C95" s="3">
        <f t="shared" si="5"/>
        <v>1.8741959756248606E-3</v>
      </c>
      <c r="E95" s="4">
        <f t="shared" si="6"/>
        <v>6.2516080487502693E-2</v>
      </c>
      <c r="F95" s="4">
        <f t="shared" si="7"/>
        <v>3.7483919512497209E-2</v>
      </c>
    </row>
    <row r="96" spans="1:6" x14ac:dyDescent="0.35">
      <c r="A96">
        <v>94</v>
      </c>
      <c r="B96" s="3">
        <f t="shared" si="4"/>
        <v>1.875443821455074E-3</v>
      </c>
      <c r="C96" s="3">
        <f t="shared" si="5"/>
        <v>1.8742602975748716E-3</v>
      </c>
      <c r="E96" s="4">
        <f t="shared" si="6"/>
        <v>6.2514794048502464E-2</v>
      </c>
      <c r="F96" s="4">
        <f t="shared" si="7"/>
        <v>3.748520595149743E-2</v>
      </c>
    </row>
    <row r="97" spans="1:6" x14ac:dyDescent="0.35">
      <c r="A97">
        <v>95</v>
      </c>
      <c r="B97" s="3">
        <f t="shared" si="4"/>
        <v>1.8754083157386677E-3</v>
      </c>
      <c r="C97" s="3">
        <f t="shared" si="5"/>
        <v>1.8743194737688819E-3</v>
      </c>
      <c r="E97" s="4">
        <f t="shared" si="6"/>
        <v>6.251361052462226E-2</v>
      </c>
      <c r="F97" s="4">
        <f t="shared" si="7"/>
        <v>3.7486389475377635E-2</v>
      </c>
    </row>
    <row r="98" spans="1:6" x14ac:dyDescent="0.35">
      <c r="A98">
        <v>96</v>
      </c>
      <c r="B98" s="3">
        <f t="shared" si="4"/>
        <v>1.8753756504795742E-3</v>
      </c>
      <c r="C98" s="3">
        <f t="shared" si="5"/>
        <v>1.874373915867371E-3</v>
      </c>
      <c r="E98" s="4">
        <f t="shared" si="6"/>
        <v>6.2512521682652478E-2</v>
      </c>
      <c r="F98" s="4">
        <f t="shared" si="7"/>
        <v>3.7487478317347417E-2</v>
      </c>
    </row>
    <row r="99" spans="1:6" x14ac:dyDescent="0.35">
      <c r="A99">
        <v>97</v>
      </c>
      <c r="B99" s="3">
        <f t="shared" si="4"/>
        <v>1.8753455984412081E-3</v>
      </c>
      <c r="C99" s="3">
        <f t="shared" si="5"/>
        <v>1.8744240025979808E-3</v>
      </c>
      <c r="E99" s="4">
        <f t="shared" si="6"/>
        <v>6.2511519948040273E-2</v>
      </c>
      <c r="F99" s="4">
        <f t="shared" si="7"/>
        <v>3.7488480051959615E-2</v>
      </c>
    </row>
    <row r="100" spans="1:6" x14ac:dyDescent="0.35">
      <c r="A100">
        <v>98</v>
      </c>
      <c r="B100" s="3">
        <f t="shared" si="4"/>
        <v>1.8753179505659114E-3</v>
      </c>
      <c r="C100" s="3">
        <f t="shared" si="5"/>
        <v>1.8744700823901421E-3</v>
      </c>
      <c r="E100" s="4">
        <f t="shared" si="6"/>
        <v>6.251059835219705E-2</v>
      </c>
      <c r="F100" s="4">
        <f t="shared" si="7"/>
        <v>3.7489401647802838E-2</v>
      </c>
    </row>
    <row r="101" spans="1:6" x14ac:dyDescent="0.35">
      <c r="A101">
        <v>99</v>
      </c>
      <c r="B101" s="3">
        <f t="shared" si="4"/>
        <v>1.8752925145206385E-3</v>
      </c>
      <c r="C101" s="3">
        <f t="shared" si="5"/>
        <v>1.8745124757989307E-3</v>
      </c>
      <c r="E101" s="4">
        <f t="shared" si="6"/>
        <v>6.2509750484021284E-2</v>
      </c>
      <c r="F101" s="4">
        <f t="shared" si="7"/>
        <v>3.749024951597861E-2</v>
      </c>
    </row>
    <row r="102" spans="1:6" x14ac:dyDescent="0.35">
      <c r="A102">
        <v>100</v>
      </c>
      <c r="B102" s="3">
        <f t="shared" si="4"/>
        <v>1.8752691133589875E-3</v>
      </c>
      <c r="C102" s="3">
        <f t="shared" si="5"/>
        <v>1.874551477735016E-3</v>
      </c>
      <c r="E102" s="4">
        <f>IF(OR(S2=0,S2=2),E101-$L$2*E101+$M$2*F101,T2)</f>
        <v>6.2508970445299586E-2</v>
      </c>
      <c r="F102" s="4">
        <f>IF(OR(S2=0,S2=1),F101+$L$2*E101-$M$2*F101,U2)</f>
        <v>3.7491029554700316E-2</v>
      </c>
    </row>
    <row r="103" spans="1:6" x14ac:dyDescent="0.35">
      <c r="A103">
        <v>101</v>
      </c>
      <c r="B103" s="3">
        <f t="shared" si="4"/>
        <v>1.8752475842902685E-3</v>
      </c>
      <c r="C103" s="3">
        <f t="shared" si="5"/>
        <v>1.8745873595162146E-3</v>
      </c>
      <c r="E103" s="4">
        <f t="shared" si="6"/>
        <v>6.2508252809675618E-2</v>
      </c>
      <c r="F103" s="4">
        <f t="shared" si="7"/>
        <v>3.749174719032429E-2</v>
      </c>
    </row>
    <row r="104" spans="1:6" x14ac:dyDescent="0.35">
      <c r="A104">
        <v>102</v>
      </c>
      <c r="B104" s="3">
        <f t="shared" si="4"/>
        <v>1.8752277775470471E-3</v>
      </c>
      <c r="C104" s="3">
        <f t="shared" si="5"/>
        <v>1.8746203707549172E-3</v>
      </c>
      <c r="E104" s="4">
        <f t="shared" si="6"/>
        <v>6.2507592584901572E-2</v>
      </c>
      <c r="F104" s="4">
        <f t="shared" si="7"/>
        <v>3.7492407415098343E-2</v>
      </c>
    </row>
    <row r="105" spans="1:6" x14ac:dyDescent="0.35">
      <c r="A105">
        <v>103</v>
      </c>
      <c r="B105" s="3">
        <f t="shared" si="4"/>
        <v>1.8752095553432834E-3</v>
      </c>
      <c r="C105" s="3">
        <f t="shared" si="5"/>
        <v>1.8746507410945237E-3</v>
      </c>
      <c r="E105" s="4">
        <f t="shared" si="6"/>
        <v>6.2506985178109445E-2</v>
      </c>
      <c r="F105" s="4">
        <f t="shared" si="7"/>
        <v>3.749301482189047E-2</v>
      </c>
    </row>
    <row r="106" spans="1:6" x14ac:dyDescent="0.35">
      <c r="A106">
        <v>104</v>
      </c>
      <c r="B106" s="3">
        <f t="shared" si="4"/>
        <v>1.8751927909158204E-3</v>
      </c>
      <c r="C106" s="3">
        <f t="shared" si="5"/>
        <v>1.8746786818069614E-3</v>
      </c>
      <c r="E106" s="4">
        <f t="shared" si="6"/>
        <v>6.2506426363860682E-2</v>
      </c>
      <c r="F106" s="4">
        <f t="shared" si="7"/>
        <v>3.7493573636139227E-2</v>
      </c>
    </row>
    <row r="107" spans="1:6" x14ac:dyDescent="0.35">
      <c r="A107">
        <v>105</v>
      </c>
      <c r="B107" s="3">
        <f t="shared" si="4"/>
        <v>1.8751773676425544E-3</v>
      </c>
      <c r="C107" s="3">
        <f t="shared" si="5"/>
        <v>1.8747043872624045E-3</v>
      </c>
      <c r="E107" s="4">
        <f t="shared" si="6"/>
        <v>6.2505912254751814E-2</v>
      </c>
      <c r="F107" s="4">
        <f t="shared" si="7"/>
        <v>3.7494087745248088E-2</v>
      </c>
    </row>
    <row r="108" spans="1:6" x14ac:dyDescent="0.35">
      <c r="A108">
        <v>106</v>
      </c>
      <c r="B108" s="3">
        <f t="shared" si="4"/>
        <v>1.8751631782311497E-3</v>
      </c>
      <c r="C108" s="3">
        <f t="shared" si="5"/>
        <v>1.8747280362814119E-3</v>
      </c>
      <c r="E108" s="4">
        <f t="shared" si="6"/>
        <v>6.250543927437166E-2</v>
      </c>
      <c r="F108" s="4">
        <f t="shared" si="7"/>
        <v>3.7494560725628234E-2</v>
      </c>
    </row>
    <row r="109" spans="1:6" x14ac:dyDescent="0.35">
      <c r="A109">
        <v>107</v>
      </c>
      <c r="B109" s="3">
        <f t="shared" si="4"/>
        <v>1.8751501239726576E-3</v>
      </c>
      <c r="C109" s="3">
        <f t="shared" si="5"/>
        <v>1.8747497933788986E-3</v>
      </c>
      <c r="E109" s="4">
        <f t="shared" si="6"/>
        <v>6.2505004132421924E-2</v>
      </c>
      <c r="F109" s="4">
        <f t="shared" si="7"/>
        <v>3.7494995867577971E-2</v>
      </c>
    </row>
    <row r="110" spans="1:6" x14ac:dyDescent="0.35">
      <c r="A110">
        <v>108</v>
      </c>
      <c r="B110" s="3">
        <f t="shared" si="4"/>
        <v>1.8751381140548449E-3</v>
      </c>
      <c r="C110" s="3">
        <f t="shared" si="5"/>
        <v>1.8747698099085865E-3</v>
      </c>
      <c r="E110" s="4">
        <f t="shared" si="6"/>
        <v>6.2504603801828165E-2</v>
      </c>
      <c r="F110" s="4">
        <f t="shared" si="7"/>
        <v>3.7495396198171729E-2</v>
      </c>
    </row>
    <row r="111" spans="1:6" x14ac:dyDescent="0.35">
      <c r="A111">
        <v>109</v>
      </c>
      <c r="B111" s="3">
        <f t="shared" si="4"/>
        <v>1.8751270649304569E-3</v>
      </c>
      <c r="C111" s="3">
        <f t="shared" si="5"/>
        <v>1.8747882251158997E-3</v>
      </c>
      <c r="E111" s="4">
        <f t="shared" si="6"/>
        <v>6.2504235497681901E-2</v>
      </c>
      <c r="F111" s="4">
        <f t="shared" si="7"/>
        <v>3.7495764502317994E-2</v>
      </c>
    </row>
    <row r="112" spans="1:6" x14ac:dyDescent="0.35">
      <c r="A112">
        <v>110</v>
      </c>
      <c r="B112" s="3">
        <f t="shared" si="4"/>
        <v>1.8751168997360203E-3</v>
      </c>
      <c r="C112" s="3">
        <f t="shared" si="5"/>
        <v>1.8748051671066274E-3</v>
      </c>
      <c r="E112" s="4">
        <f t="shared" si="6"/>
        <v>6.2503896657867347E-2</v>
      </c>
      <c r="F112" s="4">
        <f t="shared" si="7"/>
        <v>3.7496103342132547E-2</v>
      </c>
    </row>
    <row r="113" spans="1:6" x14ac:dyDescent="0.35">
      <c r="A113">
        <v>111</v>
      </c>
      <c r="B113" s="3">
        <f t="shared" si="4"/>
        <v>1.8751075477571387E-3</v>
      </c>
      <c r="C113" s="3">
        <f t="shared" si="5"/>
        <v>1.874820753738097E-3</v>
      </c>
      <c r="E113" s="4">
        <f t="shared" si="6"/>
        <v>6.2503584925237957E-2</v>
      </c>
      <c r="F113" s="4">
        <f t="shared" si="7"/>
        <v>3.7496415074761938E-2</v>
      </c>
    </row>
    <row r="114" spans="1:6" x14ac:dyDescent="0.35">
      <c r="A114">
        <v>112</v>
      </c>
      <c r="B114" s="3">
        <f t="shared" si="4"/>
        <v>1.8750989439365673E-3</v>
      </c>
      <c r="C114" s="3">
        <f t="shared" si="5"/>
        <v>1.8748350934390491E-3</v>
      </c>
      <c r="E114" s="4">
        <f t="shared" si="6"/>
        <v>6.250329813121891E-2</v>
      </c>
      <c r="F114" s="4">
        <f t="shared" si="7"/>
        <v>3.7496701868780978E-2</v>
      </c>
    </row>
    <row r="115" spans="1:6" x14ac:dyDescent="0.35">
      <c r="A115">
        <v>113</v>
      </c>
      <c r="B115" s="3">
        <f t="shared" si="4"/>
        <v>1.8750910284216415E-3</v>
      </c>
      <c r="C115" s="3">
        <f t="shared" si="5"/>
        <v>1.874848285963925E-3</v>
      </c>
      <c r="E115" s="4">
        <f t="shared" si="6"/>
        <v>6.250303428072139E-2</v>
      </c>
      <c r="F115" s="4">
        <f t="shared" si="7"/>
        <v>3.7496965719278498E-2</v>
      </c>
    </row>
    <row r="116" spans="1:6" x14ac:dyDescent="0.35">
      <c r="A116">
        <v>114</v>
      </c>
      <c r="B116" s="3">
        <f t="shared" si="4"/>
        <v>1.87508374614791E-3</v>
      </c>
      <c r="C116" s="3">
        <f t="shared" si="5"/>
        <v>1.8748604230868109E-3</v>
      </c>
      <c r="E116" s="4">
        <f t="shared" si="6"/>
        <v>6.2502791538263672E-2</v>
      </c>
      <c r="F116" s="4">
        <f t="shared" si="7"/>
        <v>3.7497208461736216E-2</v>
      </c>
    </row>
    <row r="117" spans="1:6" x14ac:dyDescent="0.35">
      <c r="A117">
        <v>115</v>
      </c>
      <c r="B117" s="3">
        <f t="shared" si="4"/>
        <v>1.875077046456077E-3</v>
      </c>
      <c r="C117" s="3">
        <f t="shared" si="5"/>
        <v>1.8748715892398658E-3</v>
      </c>
      <c r="E117" s="4">
        <f t="shared" si="6"/>
        <v>6.2502568215202572E-2</v>
      </c>
      <c r="F117" s="4">
        <f t="shared" si="7"/>
        <v>3.7497431784797315E-2</v>
      </c>
    </row>
    <row r="118" spans="1:6" x14ac:dyDescent="0.35">
      <c r="A118">
        <v>116</v>
      </c>
      <c r="B118" s="3">
        <f t="shared" si="4"/>
        <v>1.8750708827395908E-3</v>
      </c>
      <c r="C118" s="3">
        <f t="shared" si="5"/>
        <v>1.8748818621006766E-3</v>
      </c>
      <c r="E118" s="4">
        <f t="shared" si="6"/>
        <v>6.250236275798636E-2</v>
      </c>
      <c r="F118" s="4">
        <f t="shared" si="7"/>
        <v>3.7497637242013528E-2</v>
      </c>
    </row>
    <row r="119" spans="1:6" x14ac:dyDescent="0.35">
      <c r="A119">
        <v>117</v>
      </c>
      <c r="B119" s="3">
        <f t="shared" si="4"/>
        <v>1.8750652121204232E-3</v>
      </c>
      <c r="C119" s="3">
        <f t="shared" si="5"/>
        <v>1.8748913131326221E-3</v>
      </c>
      <c r="E119" s="4">
        <f t="shared" si="6"/>
        <v>6.2502173737347441E-2</v>
      </c>
      <c r="F119" s="4">
        <f t="shared" si="7"/>
        <v>3.7497826262652439E-2</v>
      </c>
    </row>
    <row r="120" spans="1:6" x14ac:dyDescent="0.35">
      <c r="A120">
        <v>118</v>
      </c>
      <c r="B120" s="3">
        <f t="shared" si="4"/>
        <v>1.8750599951507893E-3</v>
      </c>
      <c r="C120" s="3">
        <f t="shared" si="5"/>
        <v>1.8749000080820121E-3</v>
      </c>
      <c r="E120" s="4">
        <f t="shared" si="6"/>
        <v>6.2501999838359648E-2</v>
      </c>
      <c r="F120" s="4">
        <f t="shared" si="7"/>
        <v>3.7498000161640239E-2</v>
      </c>
    </row>
    <row r="121" spans="1:6" x14ac:dyDescent="0.35">
      <c r="A121">
        <v>119</v>
      </c>
      <c r="B121" s="3">
        <f t="shared" si="4"/>
        <v>1.8750551955387261E-3</v>
      </c>
      <c r="C121" s="3">
        <f t="shared" si="5"/>
        <v>1.8749080074354507E-3</v>
      </c>
      <c r="E121" s="4">
        <f t="shared" si="6"/>
        <v>6.2501839851290875E-2</v>
      </c>
      <c r="F121" s="4">
        <f t="shared" si="7"/>
        <v>3.7498160148709013E-2</v>
      </c>
    </row>
    <row r="122" spans="1:6" x14ac:dyDescent="0.35">
      <c r="A122">
        <v>120</v>
      </c>
      <c r="B122" s="3">
        <f t="shared" si="4"/>
        <v>1.875050779895628E-3</v>
      </c>
      <c r="C122" s="3">
        <f t="shared" si="5"/>
        <v>1.8749153668406145E-3</v>
      </c>
      <c r="E122" s="4">
        <f t="shared" si="6"/>
        <v>6.25016926631876E-2</v>
      </c>
      <c r="F122" s="4">
        <f t="shared" si="7"/>
        <v>3.7498307336812288E-2</v>
      </c>
    </row>
    <row r="123" spans="1:6" x14ac:dyDescent="0.35">
      <c r="A123">
        <v>121</v>
      </c>
      <c r="B123" s="3">
        <f t="shared" si="4"/>
        <v>1.8750467175039772E-3</v>
      </c>
      <c r="C123" s="3">
        <f t="shared" si="5"/>
        <v>1.8749221374933654E-3</v>
      </c>
      <c r="E123" s="4">
        <f t="shared" si="6"/>
        <v>6.2501557250132581E-2</v>
      </c>
      <c r="F123" s="4">
        <f t="shared" si="7"/>
        <v>3.7498442749867307E-2</v>
      </c>
    </row>
    <row r="124" spans="1:6" x14ac:dyDescent="0.35">
      <c r="A124">
        <v>122</v>
      </c>
      <c r="B124" s="3">
        <f t="shared" si="4"/>
        <v>1.875042980103659E-3</v>
      </c>
      <c r="C124" s="3">
        <f t="shared" si="5"/>
        <v>1.8749283664938961E-3</v>
      </c>
      <c r="E124" s="4">
        <f t="shared" si="6"/>
        <v>6.2501432670121967E-2</v>
      </c>
      <c r="F124" s="4">
        <f t="shared" si="7"/>
        <v>3.749856732987792E-2</v>
      </c>
    </row>
    <row r="125" spans="1:6" x14ac:dyDescent="0.35">
      <c r="A125">
        <v>123</v>
      </c>
      <c r="B125" s="3">
        <f t="shared" si="4"/>
        <v>1.8750395416953663E-3</v>
      </c>
      <c r="C125" s="3">
        <f t="shared" si="5"/>
        <v>1.8749340971743842E-3</v>
      </c>
      <c r="E125" s="4">
        <f t="shared" si="6"/>
        <v>6.2501318056512212E-2</v>
      </c>
      <c r="F125" s="4">
        <f t="shared" si="7"/>
        <v>3.7498681943487683E-2</v>
      </c>
    </row>
    <row r="126" spans="1:6" x14ac:dyDescent="0.35">
      <c r="A126">
        <v>124</v>
      </c>
      <c r="B126" s="3">
        <f t="shared" si="4"/>
        <v>1.8750363783597371E-3</v>
      </c>
      <c r="C126" s="3">
        <f t="shared" si="5"/>
        <v>1.8749393694004334E-3</v>
      </c>
      <c r="E126" s="4">
        <f t="shared" si="6"/>
        <v>6.2501212611991236E-2</v>
      </c>
      <c r="F126" s="4">
        <f t="shared" si="7"/>
        <v>3.7498787388008666E-2</v>
      </c>
    </row>
    <row r="127" spans="1:6" x14ac:dyDescent="0.35">
      <c r="A127">
        <v>125</v>
      </c>
      <c r="B127" s="3">
        <f t="shared" si="4"/>
        <v>1.875033468090958E-3</v>
      </c>
      <c r="C127" s="3">
        <f t="shared" si="5"/>
        <v>1.8749442198483985E-3</v>
      </c>
      <c r="E127" s="4">
        <f t="shared" si="6"/>
        <v>6.250111560303194E-2</v>
      </c>
      <c r="F127" s="4">
        <f t="shared" si="7"/>
        <v>3.7498884396967969E-2</v>
      </c>
    </row>
    <row r="128" spans="1:6" x14ac:dyDescent="0.35">
      <c r="A128">
        <v>126</v>
      </c>
      <c r="B128" s="3">
        <f t="shared" si="4"/>
        <v>1.8750307906436814E-3</v>
      </c>
      <c r="C128" s="3">
        <f t="shared" si="5"/>
        <v>1.8749486822605265E-3</v>
      </c>
      <c r="E128" s="4">
        <f t="shared" si="6"/>
        <v>6.250102635478938E-2</v>
      </c>
      <c r="F128" s="4">
        <f t="shared" si="7"/>
        <v>3.7498973645210529E-2</v>
      </c>
    </row>
    <row r="129" spans="1:6" x14ac:dyDescent="0.35">
      <c r="A129">
        <v>127</v>
      </c>
      <c r="B129" s="3">
        <f t="shared" si="4"/>
        <v>1.8750283273921864E-3</v>
      </c>
      <c r="C129" s="3">
        <f t="shared" si="5"/>
        <v>1.8749527876796843E-3</v>
      </c>
      <c r="E129" s="4">
        <f t="shared" si="6"/>
        <v>6.2500944246406218E-2</v>
      </c>
      <c r="F129" s="4">
        <f t="shared" si="7"/>
        <v>3.7499055753593684E-2</v>
      </c>
    </row>
    <row r="130" spans="1:6" x14ac:dyDescent="0.35">
      <c r="A130">
        <v>128</v>
      </c>
      <c r="B130" s="3">
        <f t="shared" si="4"/>
        <v>1.8750260612008115E-3</v>
      </c>
      <c r="C130" s="3">
        <f t="shared" si="5"/>
        <v>1.8749565646653092E-3</v>
      </c>
      <c r="E130" s="4">
        <f t="shared" si="6"/>
        <v>6.2500868706693719E-2</v>
      </c>
      <c r="F130" s="4">
        <f t="shared" si="7"/>
        <v>3.7499131293306183E-2</v>
      </c>
    </row>
    <row r="131" spans="1:6" x14ac:dyDescent="0.35">
      <c r="A131">
        <v>129</v>
      </c>
      <c r="B131" s="3">
        <f t="shared" ref="B131:B194" si="8">$L$2*E131</f>
        <v>1.8750239763047464E-3</v>
      </c>
      <c r="C131" s="3">
        <f t="shared" ref="C131:C194" si="9">$M$2*F131</f>
        <v>1.8749600394920843E-3</v>
      </c>
      <c r="E131" s="4">
        <f t="shared" si="6"/>
        <v>6.250079921015822E-2</v>
      </c>
      <c r="F131" s="4">
        <f t="shared" si="7"/>
        <v>3.7499200789841682E-2</v>
      </c>
    </row>
    <row r="132" spans="1:6" x14ac:dyDescent="0.35">
      <c r="A132">
        <v>130</v>
      </c>
      <c r="B132" s="3">
        <f t="shared" si="8"/>
        <v>1.8750220582003667E-3</v>
      </c>
      <c r="C132" s="3">
        <f t="shared" si="9"/>
        <v>1.8749632363327174E-3</v>
      </c>
      <c r="E132" s="4">
        <f t="shared" ref="E132:E195" si="10">E131-$L$2*E131+$M$2*F131</f>
        <v>6.2500735273345556E-2</v>
      </c>
      <c r="F132" s="4">
        <f t="shared" ref="F132:F195" si="11">F131+$L$2*E131-$M$2*F131</f>
        <v>3.7499264726654345E-2</v>
      </c>
    </row>
    <row r="133" spans="1:6" x14ac:dyDescent="0.35">
      <c r="A133">
        <v>131</v>
      </c>
      <c r="B133" s="3">
        <f t="shared" si="8"/>
        <v>1.8750202935443371E-3</v>
      </c>
      <c r="C133" s="3">
        <f t="shared" si="9"/>
        <v>1.8749661774260997E-3</v>
      </c>
      <c r="E133" s="4">
        <f t="shared" si="10"/>
        <v>6.2500676451477902E-2</v>
      </c>
      <c r="F133" s="4">
        <f t="shared" si="11"/>
        <v>3.7499323548521993E-2</v>
      </c>
    </row>
    <row r="134" spans="1:6" x14ac:dyDescent="0.35">
      <c r="A134">
        <v>132</v>
      </c>
      <c r="B134" s="3">
        <f t="shared" si="8"/>
        <v>1.8750186700607898E-3</v>
      </c>
      <c r="C134" s="3">
        <f t="shared" si="9"/>
        <v>1.8749688832320117E-3</v>
      </c>
      <c r="E134" s="4">
        <f t="shared" si="10"/>
        <v>6.2500622335359662E-2</v>
      </c>
      <c r="F134" s="4">
        <f t="shared" si="11"/>
        <v>3.7499377664640232E-2</v>
      </c>
    </row>
    <row r="135" spans="1:6" x14ac:dyDescent="0.35">
      <c r="A135">
        <v>133</v>
      </c>
      <c r="B135" s="3">
        <f t="shared" si="8"/>
        <v>1.8750171764559263E-3</v>
      </c>
      <c r="C135" s="3">
        <f t="shared" si="9"/>
        <v>1.8749713725734506E-3</v>
      </c>
      <c r="E135" s="4">
        <f t="shared" si="10"/>
        <v>6.2500572548530878E-2</v>
      </c>
      <c r="F135" s="4">
        <f t="shared" si="11"/>
        <v>3.749942745146901E-2</v>
      </c>
    </row>
    <row r="136" spans="1:6" x14ac:dyDescent="0.35">
      <c r="A136">
        <v>134</v>
      </c>
      <c r="B136" s="3">
        <f t="shared" si="8"/>
        <v>1.8750158023394519E-3</v>
      </c>
      <c r="C136" s="3">
        <f t="shared" si="9"/>
        <v>1.8749736627675746E-3</v>
      </c>
      <c r="E136" s="4">
        <f t="shared" si="10"/>
        <v>6.2500526744648399E-2</v>
      </c>
      <c r="F136" s="4">
        <f t="shared" si="11"/>
        <v>3.7499473255351488E-2</v>
      </c>
    </row>
    <row r="137" spans="1:6" x14ac:dyDescent="0.35">
      <c r="A137">
        <v>135</v>
      </c>
      <c r="B137" s="3">
        <f t="shared" si="8"/>
        <v>1.8750145381522957E-3</v>
      </c>
      <c r="C137" s="3">
        <f t="shared" si="9"/>
        <v>1.8749757697461686E-3</v>
      </c>
      <c r="E137" s="4">
        <f t="shared" si="10"/>
        <v>6.2500484605076526E-2</v>
      </c>
      <c r="F137" s="4">
        <f t="shared" si="11"/>
        <v>3.7499515394923369E-2</v>
      </c>
    </row>
    <row r="138" spans="1:6" x14ac:dyDescent="0.35">
      <c r="A138">
        <v>136</v>
      </c>
      <c r="B138" s="3">
        <f t="shared" si="8"/>
        <v>1.875013375100112E-3</v>
      </c>
      <c r="C138" s="3">
        <f t="shared" si="9"/>
        <v>1.8749777081664748E-3</v>
      </c>
      <c r="E138" s="4">
        <f t="shared" si="10"/>
        <v>6.2500445836670401E-2</v>
      </c>
      <c r="F138" s="4">
        <f t="shared" si="11"/>
        <v>3.7499554163329493E-2</v>
      </c>
    </row>
    <row r="139" spans="1:6" x14ac:dyDescent="0.35">
      <c r="A139">
        <v>137</v>
      </c>
      <c r="B139" s="3">
        <f t="shared" si="8"/>
        <v>1.8750123050921027E-3</v>
      </c>
      <c r="C139" s="3">
        <f t="shared" si="9"/>
        <v>1.8749794915131565E-3</v>
      </c>
      <c r="E139" s="4">
        <f t="shared" si="10"/>
        <v>6.2500410169736759E-2</v>
      </c>
      <c r="F139" s="4">
        <f t="shared" si="11"/>
        <v>3.7499589830263129E-2</v>
      </c>
    </row>
    <row r="140" spans="1:6" x14ac:dyDescent="0.35">
      <c r="A140">
        <v>138</v>
      </c>
      <c r="B140" s="3">
        <f t="shared" si="8"/>
        <v>1.8750113206847346E-3</v>
      </c>
      <c r="C140" s="3">
        <f t="shared" si="9"/>
        <v>1.8749811321921038E-3</v>
      </c>
      <c r="E140" s="4">
        <f t="shared" si="10"/>
        <v>6.2500377356157821E-2</v>
      </c>
      <c r="F140" s="4">
        <f t="shared" si="11"/>
        <v>3.7499622643842073E-2</v>
      </c>
    </row>
    <row r="141" spans="1:6" x14ac:dyDescent="0.35">
      <c r="A141">
        <v>139</v>
      </c>
      <c r="B141" s="3">
        <f t="shared" si="8"/>
        <v>1.8750104150299558E-3</v>
      </c>
      <c r="C141" s="3">
        <f t="shared" si="9"/>
        <v>1.8749826416167353E-3</v>
      </c>
      <c r="E141" s="4">
        <f t="shared" si="10"/>
        <v>6.2500347167665199E-2</v>
      </c>
      <c r="F141" s="4">
        <f t="shared" si="11"/>
        <v>3.7499652832334703E-2</v>
      </c>
    </row>
    <row r="142" spans="1:6" x14ac:dyDescent="0.35">
      <c r="A142">
        <v>140</v>
      </c>
      <c r="B142" s="3">
        <f t="shared" si="8"/>
        <v>1.8750095818275592E-3</v>
      </c>
      <c r="C142" s="3">
        <f t="shared" si="9"/>
        <v>1.8749840302873964E-3</v>
      </c>
      <c r="E142" s="4">
        <f t="shared" si="10"/>
        <v>6.2500319394251977E-2</v>
      </c>
      <c r="F142" s="4">
        <f t="shared" si="11"/>
        <v>3.7499680605747925E-2</v>
      </c>
    </row>
    <row r="143" spans="1:6" x14ac:dyDescent="0.35">
      <c r="A143">
        <v>141</v>
      </c>
      <c r="B143" s="3">
        <f t="shared" si="8"/>
        <v>1.8750088152813544E-3</v>
      </c>
      <c r="C143" s="3">
        <f t="shared" si="9"/>
        <v>1.8749853078644048E-3</v>
      </c>
      <c r="E143" s="4">
        <f t="shared" si="10"/>
        <v>6.2500293842711815E-2</v>
      </c>
      <c r="F143" s="4">
        <f t="shared" si="11"/>
        <v>3.7499706157288093E-2</v>
      </c>
    </row>
    <row r="144" spans="1:6" x14ac:dyDescent="0.35">
      <c r="A144">
        <v>142</v>
      </c>
      <c r="B144" s="3">
        <f t="shared" si="8"/>
        <v>1.875008110058846E-3</v>
      </c>
      <c r="C144" s="3">
        <f t="shared" si="9"/>
        <v>1.8749864832352523E-3</v>
      </c>
      <c r="E144" s="4">
        <f t="shared" si="10"/>
        <v>6.2500270335294872E-2</v>
      </c>
      <c r="F144" s="4">
        <f t="shared" si="11"/>
        <v>3.7499729664705043E-2</v>
      </c>
    </row>
    <row r="145" spans="1:6" x14ac:dyDescent="0.35">
      <c r="A145">
        <v>143</v>
      </c>
      <c r="B145" s="3">
        <f t="shared" si="8"/>
        <v>1.8750074612541381E-3</v>
      </c>
      <c r="C145" s="3">
        <f t="shared" si="9"/>
        <v>1.8749875645764321E-3</v>
      </c>
      <c r="E145" s="4">
        <f t="shared" si="10"/>
        <v>6.2500248708471276E-2</v>
      </c>
      <c r="F145" s="4">
        <f t="shared" si="11"/>
        <v>3.7499751291528639E-2</v>
      </c>
    </row>
    <row r="146" spans="1:6" x14ac:dyDescent="0.35">
      <c r="A146">
        <v>144</v>
      </c>
      <c r="B146" s="3">
        <f t="shared" si="8"/>
        <v>1.8750068643538069E-3</v>
      </c>
      <c r="C146" s="3">
        <f t="shared" si="9"/>
        <v>1.8749885594103175E-3</v>
      </c>
      <c r="E146" s="4">
        <f t="shared" si="10"/>
        <v>6.2500228811793568E-2</v>
      </c>
      <c r="F146" s="4">
        <f t="shared" si="11"/>
        <v>3.7499771188206348E-2</v>
      </c>
    </row>
    <row r="147" spans="1:6" x14ac:dyDescent="0.35">
      <c r="A147">
        <v>145</v>
      </c>
      <c r="B147" s="3">
        <f t="shared" si="8"/>
        <v>1.8750063152055021E-3</v>
      </c>
      <c r="C147" s="3">
        <f t="shared" si="9"/>
        <v>1.874989474657492E-3</v>
      </c>
      <c r="E147" s="4">
        <f t="shared" si="10"/>
        <v>6.2500210506850076E-2</v>
      </c>
      <c r="F147" s="4">
        <f t="shared" si="11"/>
        <v>3.7499789493149839E-2</v>
      </c>
    </row>
    <row r="148" spans="1:6" x14ac:dyDescent="0.35">
      <c r="A148">
        <v>146</v>
      </c>
      <c r="B148" s="3">
        <f t="shared" si="8"/>
        <v>1.8750058099890618E-3</v>
      </c>
      <c r="C148" s="3">
        <f t="shared" si="9"/>
        <v>1.8749903166848923E-3</v>
      </c>
      <c r="E148" s="4">
        <f t="shared" si="10"/>
        <v>6.2500193666302065E-2</v>
      </c>
      <c r="F148" s="4">
        <f t="shared" si="11"/>
        <v>3.7499806333697844E-2</v>
      </c>
    </row>
    <row r="149" spans="1:6" x14ac:dyDescent="0.35">
      <c r="A149">
        <v>147</v>
      </c>
      <c r="B149" s="3">
        <f t="shared" si="8"/>
        <v>1.8750053451899369E-3</v>
      </c>
      <c r="C149" s="3">
        <f t="shared" si="9"/>
        <v>1.8749910913501006E-3</v>
      </c>
      <c r="E149" s="4">
        <f t="shared" si="10"/>
        <v>6.2500178172997897E-2</v>
      </c>
      <c r="F149" s="4">
        <f t="shared" si="11"/>
        <v>3.7499821827002011E-2</v>
      </c>
    </row>
    <row r="150" spans="1:6" x14ac:dyDescent="0.35">
      <c r="A150">
        <v>148</v>
      </c>
      <c r="B150" s="3">
        <f t="shared" si="8"/>
        <v>1.8750049175747414E-3</v>
      </c>
      <c r="C150" s="3">
        <f t="shared" si="9"/>
        <v>1.8749918040420926E-3</v>
      </c>
      <c r="E150" s="4">
        <f t="shared" si="10"/>
        <v>6.2500163919158053E-2</v>
      </c>
      <c r="F150" s="4">
        <f t="shared" si="11"/>
        <v>3.7499836080841849E-2</v>
      </c>
    </row>
    <row r="151" spans="1:6" x14ac:dyDescent="0.35">
      <c r="A151">
        <v>149</v>
      </c>
      <c r="B151" s="3">
        <f t="shared" si="8"/>
        <v>1.875004524168762E-3</v>
      </c>
      <c r="C151" s="3">
        <f t="shared" si="9"/>
        <v>1.8749924597187253E-3</v>
      </c>
      <c r="E151" s="4">
        <f t="shared" si="10"/>
        <v>6.2500150805625404E-2</v>
      </c>
      <c r="F151" s="4">
        <f t="shared" si="11"/>
        <v>3.7499849194374504E-2</v>
      </c>
    </row>
    <row r="152" spans="1:6" x14ac:dyDescent="0.35">
      <c r="A152">
        <v>150</v>
      </c>
      <c r="B152" s="3">
        <f t="shared" si="8"/>
        <v>1.875004162235261E-3</v>
      </c>
      <c r="C152" s="3">
        <f t="shared" si="9"/>
        <v>1.874993062941227E-3</v>
      </c>
      <c r="E152" s="4">
        <f t="shared" si="10"/>
        <v>6.2500138741175368E-2</v>
      </c>
      <c r="F152" s="4">
        <f t="shared" si="11"/>
        <v>3.7499861258824541E-2</v>
      </c>
    </row>
    <row r="153" spans="1:6" x14ac:dyDescent="0.35">
      <c r="A153">
        <v>151</v>
      </c>
      <c r="B153" s="3">
        <f t="shared" si="8"/>
        <v>1.8750038292564403E-3</v>
      </c>
      <c r="C153" s="3">
        <f t="shared" si="9"/>
        <v>1.8749936179059288E-3</v>
      </c>
      <c r="E153" s="4">
        <f t="shared" si="10"/>
        <v>6.2500127641881342E-2</v>
      </c>
      <c r="F153" s="4">
        <f t="shared" si="11"/>
        <v>3.7499872358118573E-2</v>
      </c>
    </row>
    <row r="154" spans="1:6" x14ac:dyDescent="0.35">
      <c r="A154">
        <v>152</v>
      </c>
      <c r="B154" s="3">
        <f t="shared" si="8"/>
        <v>1.8750035229159248E-3</v>
      </c>
      <c r="C154" s="3">
        <f t="shared" si="9"/>
        <v>1.8749941284734546E-3</v>
      </c>
      <c r="E154" s="4">
        <f t="shared" si="10"/>
        <v>6.2500117430530827E-2</v>
      </c>
      <c r="F154" s="4">
        <f t="shared" si="11"/>
        <v>3.7499882569469088E-2</v>
      </c>
    </row>
    <row r="155" spans="1:6" x14ac:dyDescent="0.35">
      <c r="A155">
        <v>153</v>
      </c>
      <c r="B155" s="3">
        <f t="shared" si="8"/>
        <v>1.8750032410826505E-3</v>
      </c>
      <c r="C155" s="3">
        <f t="shared" si="9"/>
        <v>1.8749945981955782E-3</v>
      </c>
      <c r="E155" s="4">
        <f t="shared" si="10"/>
        <v>6.2500108036088353E-2</v>
      </c>
      <c r="F155" s="4">
        <f t="shared" si="11"/>
        <v>3.7499891963911562E-2</v>
      </c>
    </row>
    <row r="156" spans="1:6" x14ac:dyDescent="0.35">
      <c r="A156">
        <v>154</v>
      </c>
      <c r="B156" s="3">
        <f t="shared" si="8"/>
        <v>1.8750029817960383E-3</v>
      </c>
      <c r="C156" s="3">
        <f t="shared" si="9"/>
        <v>1.8749950303399315E-3</v>
      </c>
      <c r="E156" s="4">
        <f t="shared" si="10"/>
        <v>6.250009939320128E-2</v>
      </c>
      <c r="F156" s="4">
        <f t="shared" si="11"/>
        <v>3.7499900606798628E-2</v>
      </c>
    </row>
    <row r="157" spans="1:6" x14ac:dyDescent="0.35">
      <c r="A157">
        <v>155</v>
      </c>
      <c r="B157" s="3">
        <f t="shared" si="8"/>
        <v>1.8750027432523552E-3</v>
      </c>
      <c r="C157" s="3">
        <f t="shared" si="9"/>
        <v>1.8749954279127371E-3</v>
      </c>
      <c r="E157" s="4">
        <f t="shared" si="10"/>
        <v>6.2500091441745176E-2</v>
      </c>
      <c r="F157" s="4">
        <f t="shared" si="11"/>
        <v>3.749990855825474E-2</v>
      </c>
    </row>
    <row r="158" spans="1:6" x14ac:dyDescent="0.35">
      <c r="A158">
        <v>156</v>
      </c>
      <c r="B158" s="3">
        <f t="shared" si="8"/>
        <v>1.8750025237921665E-3</v>
      </c>
      <c r="C158" s="3">
        <f t="shared" si="9"/>
        <v>1.874995793679718E-3</v>
      </c>
      <c r="E158" s="4">
        <f t="shared" si="10"/>
        <v>6.250008412640555E-2</v>
      </c>
      <c r="F158" s="4">
        <f t="shared" si="11"/>
        <v>3.7499915873594358E-2</v>
      </c>
    </row>
    <row r="159" spans="1:6" x14ac:dyDescent="0.35">
      <c r="A159">
        <v>157</v>
      </c>
      <c r="B159" s="3">
        <f t="shared" si="8"/>
        <v>1.8750023218887931E-3</v>
      </c>
      <c r="C159" s="3">
        <f t="shared" si="9"/>
        <v>1.8749961301853402E-3</v>
      </c>
      <c r="E159" s="4">
        <f t="shared" si="10"/>
        <v>6.2500077396293111E-2</v>
      </c>
      <c r="F159" s="4">
        <f t="shared" si="11"/>
        <v>3.7499922603706805E-2</v>
      </c>
    </row>
    <row r="160" spans="1:6" x14ac:dyDescent="0.35">
      <c r="A160">
        <v>158</v>
      </c>
      <c r="B160" s="3">
        <f t="shared" si="8"/>
        <v>1.8750021361376896E-3</v>
      </c>
      <c r="C160" s="3">
        <f t="shared" si="9"/>
        <v>1.8749964397705131E-3</v>
      </c>
      <c r="E160" s="4">
        <f t="shared" si="10"/>
        <v>6.2500071204589655E-2</v>
      </c>
      <c r="F160" s="4">
        <f t="shared" si="11"/>
        <v>3.749992879541026E-2</v>
      </c>
    </row>
    <row r="161" spans="1:6" x14ac:dyDescent="0.35">
      <c r="A161">
        <v>159</v>
      </c>
      <c r="B161" s="3">
        <f t="shared" si="8"/>
        <v>1.8750019652466741E-3</v>
      </c>
      <c r="C161" s="3">
        <f t="shared" si="9"/>
        <v>1.8749967245888718E-3</v>
      </c>
      <c r="E161" s="4">
        <f t="shared" si="10"/>
        <v>6.2500065508222472E-2</v>
      </c>
      <c r="F161" s="4">
        <f t="shared" si="11"/>
        <v>3.7499934491777437E-2</v>
      </c>
    </row>
    <row r="162" spans="1:6" x14ac:dyDescent="0.35">
      <c r="A162">
        <v>160</v>
      </c>
      <c r="B162" s="3">
        <f t="shared" si="8"/>
        <v>1.8750018080269397E-3</v>
      </c>
      <c r="C162" s="3">
        <f t="shared" si="9"/>
        <v>1.874996986621762E-3</v>
      </c>
      <c r="E162" s="4">
        <f t="shared" si="10"/>
        <v>6.2500060267564661E-2</v>
      </c>
      <c r="F162" s="4">
        <f t="shared" si="11"/>
        <v>3.749993973243524E-2</v>
      </c>
    </row>
    <row r="163" spans="1:6" x14ac:dyDescent="0.35">
      <c r="A163">
        <v>161</v>
      </c>
      <c r="B163" s="3">
        <f t="shared" si="8"/>
        <v>1.8750016633847844E-3</v>
      </c>
      <c r="C163" s="3">
        <f t="shared" si="9"/>
        <v>1.874997227692021E-3</v>
      </c>
      <c r="E163" s="4">
        <f t="shared" si="10"/>
        <v>6.2500055446159483E-2</v>
      </c>
      <c r="F163" s="4">
        <f t="shared" si="11"/>
        <v>3.7499944553840418E-2</v>
      </c>
    </row>
    <row r="164" spans="1:6" x14ac:dyDescent="0.35">
      <c r="A164">
        <v>162</v>
      </c>
      <c r="B164" s="3">
        <f t="shared" si="8"/>
        <v>1.8750015303140013E-3</v>
      </c>
      <c r="C164" s="3">
        <f t="shared" si="9"/>
        <v>1.8749974494766592E-3</v>
      </c>
      <c r="E164" s="4">
        <f t="shared" si="10"/>
        <v>6.2500051010466712E-2</v>
      </c>
      <c r="F164" s="4">
        <f t="shared" si="11"/>
        <v>3.7499948989533183E-2</v>
      </c>
    </row>
    <row r="165" spans="1:6" x14ac:dyDescent="0.35">
      <c r="A165">
        <v>163</v>
      </c>
      <c r="B165" s="3">
        <f t="shared" si="8"/>
        <v>1.8750014078888809E-3</v>
      </c>
      <c r="C165" s="3">
        <f t="shared" si="9"/>
        <v>1.8749976535185264E-3</v>
      </c>
      <c r="E165" s="4">
        <f t="shared" si="10"/>
        <v>6.2500046929629363E-2</v>
      </c>
      <c r="F165" s="4">
        <f t="shared" si="11"/>
        <v>3.7499953070370524E-2</v>
      </c>
    </row>
    <row r="166" spans="1:6" x14ac:dyDescent="0.35">
      <c r="A166">
        <v>164</v>
      </c>
      <c r="B166" s="3">
        <f t="shared" si="8"/>
        <v>1.8750012952577701E-3</v>
      </c>
      <c r="C166" s="3">
        <f t="shared" si="9"/>
        <v>1.8749978412370442E-3</v>
      </c>
      <c r="E166" s="4">
        <f t="shared" si="10"/>
        <v>6.2500043175259007E-2</v>
      </c>
      <c r="F166" s="4">
        <f t="shared" si="11"/>
        <v>3.7499956824740881E-2</v>
      </c>
    </row>
    <row r="167" spans="1:6" x14ac:dyDescent="0.35">
      <c r="A167">
        <v>165</v>
      </c>
      <c r="B167" s="3">
        <f t="shared" si="8"/>
        <v>1.8750011916371485E-3</v>
      </c>
      <c r="C167" s="3">
        <f t="shared" si="9"/>
        <v>1.8749980139380806E-3</v>
      </c>
      <c r="E167" s="4">
        <f t="shared" si="10"/>
        <v>6.2500039721238285E-2</v>
      </c>
      <c r="F167" s="4">
        <f t="shared" si="11"/>
        <v>3.749996027876161E-2</v>
      </c>
    </row>
    <row r="168" spans="1:6" x14ac:dyDescent="0.35">
      <c r="A168">
        <v>166</v>
      </c>
      <c r="B168" s="3">
        <f t="shared" si="8"/>
        <v>1.8750010963061762E-3</v>
      </c>
      <c r="C168" s="3">
        <f t="shared" si="9"/>
        <v>1.874998172823034E-3</v>
      </c>
      <c r="E168" s="4">
        <f t="shared" si="10"/>
        <v>6.2500036543539209E-2</v>
      </c>
      <c r="F168" s="4">
        <f t="shared" si="11"/>
        <v>3.7499963456460679E-2</v>
      </c>
    </row>
    <row r="169" spans="1:6" x14ac:dyDescent="0.35">
      <c r="A169">
        <v>167</v>
      </c>
      <c r="B169" s="3">
        <f t="shared" si="8"/>
        <v>1.8750010086016817E-3</v>
      </c>
      <c r="C169" s="3">
        <f t="shared" si="9"/>
        <v>1.8749983189971912E-3</v>
      </c>
      <c r="E169" s="4">
        <f t="shared" si="10"/>
        <v>6.2500033620056059E-2</v>
      </c>
      <c r="F169" s="4">
        <f t="shared" si="11"/>
        <v>3.7499966379943822E-2</v>
      </c>
    </row>
    <row r="170" spans="1:6" x14ac:dyDescent="0.35">
      <c r="A170">
        <v>168</v>
      </c>
      <c r="B170" s="3">
        <f t="shared" si="8"/>
        <v>1.8750009279135467E-3</v>
      </c>
      <c r="C170" s="3">
        <f t="shared" si="9"/>
        <v>1.8749984534774157E-3</v>
      </c>
      <c r="E170" s="4">
        <f t="shared" si="10"/>
        <v>6.2500030930451561E-2</v>
      </c>
      <c r="F170" s="4">
        <f t="shared" si="11"/>
        <v>3.7499969069548313E-2</v>
      </c>
    </row>
    <row r="171" spans="1:6" x14ac:dyDescent="0.35">
      <c r="A171">
        <v>169</v>
      </c>
      <c r="B171" s="3">
        <f t="shared" si="8"/>
        <v>1.8750008536804628E-3</v>
      </c>
      <c r="C171" s="3">
        <f t="shared" si="9"/>
        <v>1.8749985771992221E-3</v>
      </c>
      <c r="E171" s="4">
        <f t="shared" si="10"/>
        <v>6.2500028456015433E-2</v>
      </c>
      <c r="F171" s="4">
        <f t="shared" si="11"/>
        <v>3.7499971543984441E-2</v>
      </c>
    </row>
    <row r="172" spans="1:6" x14ac:dyDescent="0.35">
      <c r="A172">
        <v>170</v>
      </c>
      <c r="B172" s="3">
        <f t="shared" si="8"/>
        <v>1.8750007853860257E-3</v>
      </c>
      <c r="C172" s="3">
        <f t="shared" si="9"/>
        <v>1.8749986910232841E-3</v>
      </c>
      <c r="E172" s="4">
        <f t="shared" si="10"/>
        <v>6.2500026179534193E-2</v>
      </c>
      <c r="F172" s="4">
        <f t="shared" si="11"/>
        <v>3.749997382046568E-2</v>
      </c>
    </row>
    <row r="173" spans="1:6" x14ac:dyDescent="0.35">
      <c r="A173">
        <v>171</v>
      </c>
      <c r="B173" s="3">
        <f t="shared" si="8"/>
        <v>1.8750007225551435E-3</v>
      </c>
      <c r="C173" s="3">
        <f t="shared" si="9"/>
        <v>1.8749987957414214E-3</v>
      </c>
      <c r="E173" s="4">
        <f t="shared" si="10"/>
        <v>6.2500024085171454E-2</v>
      </c>
      <c r="F173" s="4">
        <f t="shared" si="11"/>
        <v>3.7499975914828426E-2</v>
      </c>
    </row>
    <row r="174" spans="1:6" x14ac:dyDescent="0.35">
      <c r="A174">
        <v>172</v>
      </c>
      <c r="B174" s="3">
        <f t="shared" si="8"/>
        <v>1.8750006647507318E-3</v>
      </c>
      <c r="C174" s="3">
        <f t="shared" si="9"/>
        <v>1.8749988920821075E-3</v>
      </c>
      <c r="E174" s="4">
        <f t="shared" si="10"/>
        <v>6.2500022158357732E-2</v>
      </c>
      <c r="F174" s="4">
        <f t="shared" si="11"/>
        <v>3.7499977841642149E-2</v>
      </c>
    </row>
    <row r="175" spans="1:6" x14ac:dyDescent="0.35">
      <c r="A175">
        <v>173</v>
      </c>
      <c r="B175" s="3">
        <f t="shared" si="8"/>
        <v>1.8750006115706732E-3</v>
      </c>
      <c r="C175" s="3">
        <f t="shared" si="9"/>
        <v>1.8749989807155386E-3</v>
      </c>
      <c r="E175" s="4">
        <f t="shared" si="10"/>
        <v>6.2500020385689109E-2</v>
      </c>
      <c r="F175" s="4">
        <f t="shared" si="11"/>
        <v>3.7499979614310772E-2</v>
      </c>
    </row>
    <row r="176" spans="1:6" x14ac:dyDescent="0.35">
      <c r="A176">
        <v>174</v>
      </c>
      <c r="B176" s="3">
        <f t="shared" si="8"/>
        <v>1.8750005626450193E-3</v>
      </c>
      <c r="C176" s="3">
        <f t="shared" si="9"/>
        <v>1.8749990622582953E-3</v>
      </c>
      <c r="E176" s="4">
        <f t="shared" si="10"/>
        <v>6.2500018754833978E-2</v>
      </c>
      <c r="F176" s="4">
        <f t="shared" si="11"/>
        <v>3.7499981245165903E-2</v>
      </c>
    </row>
    <row r="177" spans="1:6" x14ac:dyDescent="0.35">
      <c r="A177">
        <v>175</v>
      </c>
      <c r="B177" s="3">
        <f t="shared" si="8"/>
        <v>1.8750005176334174E-3</v>
      </c>
      <c r="C177" s="3">
        <f t="shared" si="9"/>
        <v>1.8749991372776316E-3</v>
      </c>
      <c r="E177" s="4">
        <f t="shared" si="10"/>
        <v>6.2500017254447246E-2</v>
      </c>
      <c r="F177" s="4">
        <f t="shared" si="11"/>
        <v>3.7499982745552628E-2</v>
      </c>
    </row>
    <row r="178" spans="1:6" x14ac:dyDescent="0.35">
      <c r="A178">
        <v>176</v>
      </c>
      <c r="B178" s="3">
        <f t="shared" si="8"/>
        <v>1.8750004762227437E-3</v>
      </c>
      <c r="C178" s="3">
        <f t="shared" si="9"/>
        <v>1.8749992062954209E-3</v>
      </c>
      <c r="E178" s="4">
        <f t="shared" si="10"/>
        <v>6.2500015874091458E-2</v>
      </c>
      <c r="F178" s="4">
        <f t="shared" si="11"/>
        <v>3.7499984125908416E-2</v>
      </c>
    </row>
    <row r="179" spans="1:6" x14ac:dyDescent="0.35">
      <c r="A179">
        <v>177</v>
      </c>
      <c r="B179" s="3">
        <f t="shared" si="8"/>
        <v>1.8750004381249243E-3</v>
      </c>
      <c r="C179" s="3">
        <f t="shared" si="9"/>
        <v>1.874999269791787E-3</v>
      </c>
      <c r="E179" s="4">
        <f t="shared" si="10"/>
        <v>6.2500014604164142E-2</v>
      </c>
      <c r="F179" s="4">
        <f t="shared" si="11"/>
        <v>3.7499985395835739E-2</v>
      </c>
    </row>
    <row r="180" spans="1:6" x14ac:dyDescent="0.35">
      <c r="A180">
        <v>178</v>
      </c>
      <c r="B180" s="3">
        <f t="shared" si="8"/>
        <v>1.8750004030749301E-3</v>
      </c>
      <c r="C180" s="3">
        <f t="shared" si="9"/>
        <v>1.874999328208444E-3</v>
      </c>
      <c r="E180" s="4">
        <f t="shared" si="10"/>
        <v>6.2500013435831003E-2</v>
      </c>
      <c r="F180" s="4">
        <f t="shared" si="11"/>
        <v>3.7499986564168877E-2</v>
      </c>
    </row>
    <row r="181" spans="1:6" x14ac:dyDescent="0.35">
      <c r="A181">
        <v>179</v>
      </c>
      <c r="B181" s="3">
        <f t="shared" si="8"/>
        <v>1.8750003708289354E-3</v>
      </c>
      <c r="C181" s="3">
        <f t="shared" si="9"/>
        <v>1.8749993819517684E-3</v>
      </c>
      <c r="E181" s="4">
        <f t="shared" si="10"/>
        <v>6.2500012360964516E-2</v>
      </c>
      <c r="F181" s="4">
        <f t="shared" si="11"/>
        <v>3.7499987639035365E-2</v>
      </c>
    </row>
    <row r="182" spans="1:6" x14ac:dyDescent="0.35">
      <c r="A182">
        <v>180</v>
      </c>
      <c r="B182" s="3">
        <f t="shared" si="8"/>
        <v>1.8750003411626202E-3</v>
      </c>
      <c r="C182" s="3">
        <f t="shared" si="9"/>
        <v>1.8749994313956267E-3</v>
      </c>
      <c r="E182" s="4">
        <f t="shared" si="10"/>
        <v>6.2500011372087341E-2</v>
      </c>
      <c r="F182" s="4">
        <f t="shared" si="11"/>
        <v>3.7499988627912532E-2</v>
      </c>
    </row>
    <row r="183" spans="1:6" x14ac:dyDescent="0.35">
      <c r="A183">
        <v>181</v>
      </c>
      <c r="B183" s="3">
        <f t="shared" si="8"/>
        <v>1.8750003138696101E-3</v>
      </c>
      <c r="C183" s="3">
        <f t="shared" si="9"/>
        <v>1.8749994768839763E-3</v>
      </c>
      <c r="E183" s="4">
        <f t="shared" si="10"/>
        <v>6.2500010462320343E-2</v>
      </c>
      <c r="F183" s="4">
        <f t="shared" si="11"/>
        <v>3.7499989537679523E-2</v>
      </c>
    </row>
    <row r="184" spans="1:6" x14ac:dyDescent="0.35">
      <c r="A184">
        <v>182</v>
      </c>
      <c r="B184" s="3">
        <f t="shared" si="8"/>
        <v>1.8750002887600412E-3</v>
      </c>
      <c r="C184" s="3">
        <f t="shared" si="9"/>
        <v>1.874999518733258E-3</v>
      </c>
      <c r="E184" s="4">
        <f t="shared" si="10"/>
        <v>6.250000962533471E-2</v>
      </c>
      <c r="F184" s="4">
        <f t="shared" si="11"/>
        <v>3.7499990374665157E-2</v>
      </c>
    </row>
    <row r="185" spans="1:6" x14ac:dyDescent="0.35">
      <c r="A185">
        <v>183</v>
      </c>
      <c r="B185" s="3">
        <f t="shared" si="8"/>
        <v>1.8750002656592378E-3</v>
      </c>
      <c r="C185" s="3">
        <f t="shared" si="9"/>
        <v>1.8749995572345968E-3</v>
      </c>
      <c r="E185" s="4">
        <f t="shared" si="10"/>
        <v>6.2500008855307931E-2</v>
      </c>
      <c r="F185" s="4">
        <f t="shared" si="11"/>
        <v>3.7499991144691935E-2</v>
      </c>
    </row>
    <row r="186" spans="1:6" x14ac:dyDescent="0.35">
      <c r="A186">
        <v>184</v>
      </c>
      <c r="B186" s="3">
        <f t="shared" si="8"/>
        <v>1.8750002444064987E-3</v>
      </c>
      <c r="C186" s="3">
        <f t="shared" si="9"/>
        <v>1.8749995926558292E-3</v>
      </c>
      <c r="E186" s="4">
        <f t="shared" si="10"/>
        <v>6.2500008146883293E-2</v>
      </c>
      <c r="F186" s="4">
        <f t="shared" si="11"/>
        <v>3.7499991853116581E-2</v>
      </c>
    </row>
    <row r="187" spans="1:6" x14ac:dyDescent="0.35">
      <c r="A187">
        <v>185</v>
      </c>
      <c r="B187" s="3">
        <f t="shared" si="8"/>
        <v>1.8750002248539787E-3</v>
      </c>
      <c r="C187" s="3">
        <f t="shared" si="9"/>
        <v>1.8749996252433625E-3</v>
      </c>
      <c r="E187" s="4">
        <f t="shared" si="10"/>
        <v>6.2500007495132626E-2</v>
      </c>
      <c r="F187" s="4">
        <f t="shared" si="11"/>
        <v>3.7499992504867248E-2</v>
      </c>
    </row>
    <row r="188" spans="1:6" x14ac:dyDescent="0.35">
      <c r="A188">
        <v>186</v>
      </c>
      <c r="B188" s="3">
        <f t="shared" si="8"/>
        <v>1.8750002068656604E-3</v>
      </c>
      <c r="C188" s="3">
        <f t="shared" si="9"/>
        <v>1.8749996552238934E-3</v>
      </c>
      <c r="E188" s="4">
        <f t="shared" si="10"/>
        <v>6.2500006895522014E-2</v>
      </c>
      <c r="F188" s="4">
        <f t="shared" si="11"/>
        <v>3.7499993104477866E-2</v>
      </c>
    </row>
    <row r="189" spans="1:6" x14ac:dyDescent="0.35">
      <c r="A189">
        <v>187</v>
      </c>
      <c r="B189" s="3">
        <f t="shared" si="8"/>
        <v>1.8750001903164075E-3</v>
      </c>
      <c r="C189" s="3">
        <f t="shared" si="9"/>
        <v>1.8749996828059817E-3</v>
      </c>
      <c r="E189" s="4">
        <f t="shared" si="10"/>
        <v>6.2500006343880254E-2</v>
      </c>
      <c r="F189" s="4">
        <f t="shared" si="11"/>
        <v>3.7499993656119633E-2</v>
      </c>
    </row>
    <row r="190" spans="1:6" x14ac:dyDescent="0.35">
      <c r="A190">
        <v>188</v>
      </c>
      <c r="B190" s="3">
        <f t="shared" si="8"/>
        <v>1.875000175091095E-3</v>
      </c>
      <c r="C190" s="3">
        <f t="shared" si="9"/>
        <v>1.8749997081815033E-3</v>
      </c>
      <c r="E190" s="4">
        <f t="shared" si="10"/>
        <v>6.2500005836369832E-2</v>
      </c>
      <c r="F190" s="4">
        <f t="shared" si="11"/>
        <v>3.7499994163630063E-2</v>
      </c>
    </row>
    <row r="191" spans="1:6" x14ac:dyDescent="0.35">
      <c r="A191">
        <v>189</v>
      </c>
      <c r="B191" s="3">
        <f t="shared" si="8"/>
        <v>1.875000161083807E-3</v>
      </c>
      <c r="C191" s="3">
        <f t="shared" si="9"/>
        <v>1.8749997315269829E-3</v>
      </c>
      <c r="E191" s="4">
        <f t="shared" si="10"/>
        <v>6.2500005369460238E-2</v>
      </c>
      <c r="F191" s="4">
        <f t="shared" si="11"/>
        <v>3.7499994630539657E-2</v>
      </c>
    </row>
    <row r="192" spans="1:6" x14ac:dyDescent="0.35">
      <c r="A192">
        <v>190</v>
      </c>
      <c r="B192" s="3">
        <f t="shared" si="8"/>
        <v>1.8750001481971025E-3</v>
      </c>
      <c r="C192" s="3">
        <f t="shared" si="9"/>
        <v>1.8749997530048243E-3</v>
      </c>
      <c r="E192" s="4">
        <f t="shared" si="10"/>
        <v>6.2500004939903417E-2</v>
      </c>
      <c r="F192" s="4">
        <f t="shared" si="11"/>
        <v>3.7499995060096485E-2</v>
      </c>
    </row>
    <row r="193" spans="1:6" x14ac:dyDescent="0.35">
      <c r="A193">
        <v>191</v>
      </c>
      <c r="B193" s="3">
        <f t="shared" si="8"/>
        <v>1.875000136341334E-3</v>
      </c>
      <c r="C193" s="3">
        <f t="shared" si="9"/>
        <v>1.874999772764438E-3</v>
      </c>
      <c r="E193" s="4">
        <f t="shared" si="10"/>
        <v>6.2500004544711135E-2</v>
      </c>
      <c r="F193" s="4">
        <f t="shared" si="11"/>
        <v>3.7499995455288759E-2</v>
      </c>
    </row>
    <row r="194" spans="1:6" x14ac:dyDescent="0.35">
      <c r="A194">
        <v>192</v>
      </c>
      <c r="B194" s="3">
        <f t="shared" si="8"/>
        <v>1.8750001254340272E-3</v>
      </c>
      <c r="C194" s="3">
        <f t="shared" si="9"/>
        <v>1.8749997909432829E-3</v>
      </c>
      <c r="E194" s="4">
        <f t="shared" si="10"/>
        <v>6.2500004181134244E-2</v>
      </c>
      <c r="F194" s="4">
        <f t="shared" si="11"/>
        <v>3.7499995818865657E-2</v>
      </c>
    </row>
    <row r="195" spans="1:6" x14ac:dyDescent="0.35">
      <c r="A195">
        <v>193</v>
      </c>
      <c r="B195" s="3">
        <f t="shared" ref="B195:B202" si="12">$L$2*E195</f>
        <v>1.8750001153993051E-3</v>
      </c>
      <c r="C195" s="3">
        <f t="shared" ref="C195:C202" si="13">$M$2*F195</f>
        <v>1.87499980766782E-3</v>
      </c>
      <c r="E195" s="4">
        <f t="shared" si="10"/>
        <v>6.2500003846643504E-2</v>
      </c>
      <c r="F195" s="4">
        <f t="shared" si="11"/>
        <v>3.7499996153356398E-2</v>
      </c>
    </row>
    <row r="196" spans="1:6" x14ac:dyDescent="0.35">
      <c r="A196">
        <v>194</v>
      </c>
      <c r="B196" s="3">
        <f t="shared" si="12"/>
        <v>1.8750001061673606E-3</v>
      </c>
      <c r="C196" s="3">
        <f t="shared" si="13"/>
        <v>1.8749998230543942E-3</v>
      </c>
      <c r="E196" s="4">
        <f t="shared" ref="E196:E202" si="14">E195-$L$2*E195+$M$2*F195</f>
        <v>6.2500003538912025E-2</v>
      </c>
      <c r="F196" s="4">
        <f t="shared" ref="F196:F202" si="15">F195+$L$2*E195-$M$2*F195</f>
        <v>3.7499996461087884E-2</v>
      </c>
    </row>
    <row r="197" spans="1:6" x14ac:dyDescent="0.35">
      <c r="A197">
        <v>195</v>
      </c>
      <c r="B197" s="3">
        <f t="shared" si="12"/>
        <v>1.8750000976739717E-3</v>
      </c>
      <c r="C197" s="3">
        <f t="shared" si="13"/>
        <v>1.8749998372100424E-3</v>
      </c>
      <c r="E197" s="4">
        <f t="shared" si="14"/>
        <v>6.2500003255799061E-2</v>
      </c>
      <c r="F197" s="4">
        <f t="shared" si="15"/>
        <v>3.7499996744200847E-2</v>
      </c>
    </row>
    <row r="198" spans="1:6" x14ac:dyDescent="0.35">
      <c r="A198">
        <v>196</v>
      </c>
      <c r="B198" s="3">
        <f t="shared" si="12"/>
        <v>1.875000089860054E-3</v>
      </c>
      <c r="C198" s="3">
        <f t="shared" si="13"/>
        <v>1.8749998502332393E-3</v>
      </c>
      <c r="E198" s="4">
        <f t="shared" si="14"/>
        <v>6.2500002995335133E-2</v>
      </c>
      <c r="F198" s="4">
        <f t="shared" si="15"/>
        <v>3.7499997004664783E-2</v>
      </c>
    </row>
    <row r="199" spans="1:6" x14ac:dyDescent="0.35">
      <c r="A199">
        <v>197</v>
      </c>
      <c r="B199" s="3">
        <f t="shared" si="12"/>
        <v>1.8750000826712493E-3</v>
      </c>
      <c r="C199" s="3">
        <f t="shared" si="13"/>
        <v>1.8749998622145797E-3</v>
      </c>
      <c r="E199" s="4">
        <f t="shared" si="14"/>
        <v>6.2500002755708314E-2</v>
      </c>
      <c r="F199" s="4">
        <f t="shared" si="15"/>
        <v>3.7499997244291594E-2</v>
      </c>
    </row>
    <row r="200" spans="1:6" x14ac:dyDescent="0.35">
      <c r="A200">
        <v>198</v>
      </c>
      <c r="B200" s="3">
        <f t="shared" si="12"/>
        <v>1.8750000760575493E-3</v>
      </c>
      <c r="C200" s="3">
        <f t="shared" si="13"/>
        <v>1.8749998732374132E-3</v>
      </c>
      <c r="E200" s="4">
        <f t="shared" si="14"/>
        <v>6.2500002535251648E-2</v>
      </c>
      <c r="F200" s="4">
        <f t="shared" si="15"/>
        <v>3.7499997464748261E-2</v>
      </c>
    </row>
    <row r="201" spans="1:6" x14ac:dyDescent="0.35">
      <c r="A201">
        <v>199</v>
      </c>
      <c r="B201" s="3">
        <f t="shared" si="12"/>
        <v>1.8750000699729453E-3</v>
      </c>
      <c r="C201" s="3">
        <f t="shared" si="13"/>
        <v>1.8749998833784199E-3</v>
      </c>
      <c r="E201" s="4">
        <f t="shared" si="14"/>
        <v>6.2500002332431512E-2</v>
      </c>
      <c r="F201" s="4">
        <f t="shared" si="15"/>
        <v>3.7499997667568397E-2</v>
      </c>
    </row>
    <row r="202" spans="1:6" x14ac:dyDescent="0.35">
      <c r="A202">
        <v>200</v>
      </c>
      <c r="B202" s="3">
        <f t="shared" si="12"/>
        <v>1.8750000643751093E-3</v>
      </c>
      <c r="C202" s="3">
        <f t="shared" si="13"/>
        <v>1.8749998927081461E-3</v>
      </c>
      <c r="E202" s="4">
        <f t="shared" si="14"/>
        <v>6.250000214583698E-2</v>
      </c>
      <c r="F202" s="4">
        <f t="shared" si="15"/>
        <v>3.7499997854162921E-2</v>
      </c>
    </row>
  </sheetData>
  <mergeCells count="1">
    <mergeCell ref="S1:U1"/>
  </mergeCells>
  <dataValidations count="3">
    <dataValidation type="decimal" allowBlank="1" showInputMessage="1" showErrorMessage="1" promptTitle="Invloed katalysator" prompt="1 = geen katalysator_x000a_0,1&lt;getal&lt;10" sqref="N2" xr:uid="{72883A66-5ED4-4C76-9DD3-A5010B771983}">
      <formula1>0.1</formula1>
      <formula2>10</formula2>
    </dataValidation>
    <dataValidation type="whole" allowBlank="1" showInputMessage="1" showErrorMessage="1" promptTitle="Evenwicht verstoren" prompt="Geen verstoring: 0_x000a_Verstoring 1_x000a_In cel T2 toevoegen of weghalen A_x000a_Verstoring 2_x000a_In cel U2 toevoegen of weghalen B" sqref="S2" xr:uid="{5D89C1A8-E62C-447A-8E65-28262B4A51CD}">
      <formula1>0</formula1>
      <formula2>2</formula2>
    </dataValidation>
    <dataValidation type="decimal" allowBlank="1" showInputMessage="1" showErrorMessage="1" promptTitle="Waarde &gt; 0" sqref="T2:U2" xr:uid="{14F45819-C3F2-4C47-9122-9904679451C3}">
      <formula1>0</formula1>
      <formula2>100</formula2>
    </dataValidation>
  </dataValidations>
  <pageMargins left="0.7" right="0.7" top="0.75" bottom="0.75" header="0.3" footer="0.3"/>
  <ignoredErrors>
    <ignoredError sqref="E102:F102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Dries de Graaff</dc:creator>
  <cp:lastModifiedBy>Dries de Graaff</cp:lastModifiedBy>
  <dcterms:created xsi:type="dcterms:W3CDTF">2026-04-10T12:03:04Z</dcterms:created>
  <dcterms:modified xsi:type="dcterms:W3CDTF">2026-04-10T12:54:48Z</dcterms:modified>
</cp:coreProperties>
</file>